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Foglio1!$A$1:$J$29</definedName>
    <definedName name="_xlnm._FilterDatabase" localSheetId="1" hidden="1">Foglio2!$A$1:$D$75</definedName>
    <definedName name="_xlnm.Print_Area" localSheetId="0">Foglio1!$A$1:$J$31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6" i="1"/>
  <c r="J7" i="1"/>
  <c r="J5" i="1"/>
  <c r="J10" i="1"/>
  <c r="J11" i="1"/>
  <c r="J12" i="1"/>
  <c r="J13" i="1"/>
  <c r="J14" i="1"/>
  <c r="J15" i="1"/>
  <c r="J16" i="1"/>
  <c r="J17" i="1"/>
  <c r="J19" i="1"/>
  <c r="J20" i="1"/>
  <c r="J23" i="1"/>
  <c r="J18" i="1"/>
  <c r="J21" i="1"/>
  <c r="J25" i="1"/>
  <c r="J27" i="1"/>
  <c r="J28" i="1"/>
  <c r="J22" i="1"/>
  <c r="J26" i="1"/>
  <c r="J9" i="1"/>
  <c r="J4" i="1"/>
  <c r="J30" i="1"/>
  <c r="J32" i="1"/>
  <c r="J33" i="1"/>
  <c r="J34" i="1"/>
  <c r="J35" i="1"/>
  <c r="J29" i="1"/>
  <c r="J36" i="1"/>
  <c r="J37" i="1"/>
  <c r="J38" i="1"/>
  <c r="J40" i="1"/>
  <c r="J31" i="1"/>
  <c r="J41" i="1"/>
  <c r="J42" i="1"/>
  <c r="J24" i="1"/>
  <c r="J43" i="1"/>
  <c r="J44" i="1"/>
  <c r="J45" i="1"/>
  <c r="J46" i="1"/>
  <c r="J47" i="1"/>
  <c r="J39" i="1"/>
  <c r="J49" i="1"/>
  <c r="J8" i="1"/>
  <c r="J50" i="1"/>
  <c r="J51" i="1"/>
  <c r="J52" i="1"/>
  <c r="J53" i="1"/>
  <c r="J48" i="1"/>
  <c r="J55" i="1"/>
  <c r="J58" i="1"/>
  <c r="J59" i="1"/>
  <c r="J60" i="1"/>
  <c r="J61" i="1"/>
  <c r="J62" i="1"/>
  <c r="J63" i="1"/>
  <c r="J64" i="1"/>
  <c r="J65" i="1"/>
  <c r="J66" i="1"/>
  <c r="J67" i="1"/>
  <c r="J56" i="1"/>
  <c r="J68" i="1"/>
  <c r="J69" i="1"/>
  <c r="J70" i="1"/>
  <c r="J71" i="1"/>
  <c r="J72" i="1"/>
  <c r="J73" i="1"/>
  <c r="J74" i="1"/>
  <c r="J75" i="1"/>
  <c r="J76" i="1"/>
  <c r="J57" i="1"/>
  <c r="J77" i="1"/>
  <c r="J78" i="1"/>
  <c r="J79" i="1"/>
  <c r="J80" i="1"/>
  <c r="J81" i="1"/>
  <c r="J54" i="1"/>
  <c r="J82" i="1"/>
  <c r="J83" i="1"/>
  <c r="J2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2" i="2"/>
</calcChain>
</file>

<file path=xl/sharedStrings.xml><?xml version="1.0" encoding="utf-8"?>
<sst xmlns="http://schemas.openxmlformats.org/spreadsheetml/2006/main" count="282" uniqueCount="172">
  <si>
    <t>POS</t>
  </si>
  <si>
    <t>NOME TEAM</t>
  </si>
  <si>
    <t>TRI TEAM BRIANZA</t>
  </si>
  <si>
    <t>707</t>
  </si>
  <si>
    <t>RASCHIANI TRI PAVESE</t>
  </si>
  <si>
    <t>TRIATHLON CREMONA ST</t>
  </si>
  <si>
    <t>K3 CREMONA</t>
  </si>
  <si>
    <t>FREEZONE</t>
  </si>
  <si>
    <t>OXYGEN TRIATHLON</t>
  </si>
  <si>
    <t>TRIATHLON BERGAMO</t>
  </si>
  <si>
    <t>G.S. MANERBA</t>
  </si>
  <si>
    <t>OTRI 1 COMO</t>
  </si>
  <si>
    <t>DA PAURA</t>
  </si>
  <si>
    <t>TRYLOGY</t>
  </si>
  <si>
    <t>JCT VIGEVANO</t>
  </si>
  <si>
    <t>HAPPY RUNNER CLUB</t>
  </si>
  <si>
    <t>TEAM MEDIA BIKE</t>
  </si>
  <si>
    <t>SPORT 64</t>
  </si>
  <si>
    <t>BUSTO ARSIZIO A.R.C.</t>
  </si>
  <si>
    <t>A.S.D. VARESE TRIATH</t>
  </si>
  <si>
    <t>VTT</t>
  </si>
  <si>
    <t>SPARTACUS TRILECCO</t>
  </si>
  <si>
    <t>POOL CANTU' 1999 A.S</t>
  </si>
  <si>
    <t>IN SPORT SRL SSD</t>
  </si>
  <si>
    <t>MOLINARI TRI COMO</t>
  </si>
  <si>
    <t>3 LIFE</t>
  </si>
  <si>
    <t>GRUPPO ETHOS RUNNING</t>
  </si>
  <si>
    <t>IRONLARIOTRIATH</t>
  </si>
  <si>
    <t>VALBOSSA TRIATHLON</t>
  </si>
  <si>
    <t>IDSOC</t>
  </si>
  <si>
    <t>NOMETEAM</t>
  </si>
  <si>
    <t>PUNTI</t>
  </si>
  <si>
    <t>check</t>
  </si>
  <si>
    <t>gara1</t>
  </si>
  <si>
    <t>gara2</t>
  </si>
  <si>
    <t>gara3</t>
  </si>
  <si>
    <t>gara4</t>
  </si>
  <si>
    <t>gara5</t>
  </si>
  <si>
    <t>gara6</t>
  </si>
  <si>
    <t>gara7</t>
  </si>
  <si>
    <t>POLISPORTIVA LOSA</t>
  </si>
  <si>
    <t>totale</t>
  </si>
  <si>
    <t>CANOTTIERI GARDA SAL</t>
  </si>
  <si>
    <t>CANOTRIATHLON</t>
  </si>
  <si>
    <t>RHO TRIATHLON CLUB</t>
  </si>
  <si>
    <t>EUROPA SSD</t>
  </si>
  <si>
    <t>DESENZANO TRIATHLON</t>
  </si>
  <si>
    <t>T.D. CREMONA</t>
  </si>
  <si>
    <t>PROPATRIA MILANO</t>
  </si>
  <si>
    <t>FERALPI TRIATHLON</t>
  </si>
  <si>
    <t>STEEL T - BG</t>
  </si>
  <si>
    <t>TEAM BIKE GUSSAGO AS</t>
  </si>
  <si>
    <t>SSD NPV</t>
  </si>
  <si>
    <t>ASD 226 TRIATHLON V.</t>
  </si>
  <si>
    <t>S.S.D. SCHIANTARELLI</t>
  </si>
  <si>
    <t>ALMOSTHERE ASD</t>
  </si>
  <si>
    <t>A.S.D. CANOTTIERI TI</t>
  </si>
  <si>
    <t>VIADANA TRIATHLON</t>
  </si>
  <si>
    <t>SKY LINE NUOTO</t>
  </si>
  <si>
    <t>SGM TRIATHLON</t>
  </si>
  <si>
    <t>TRI RACE ROCK TEAM</t>
  </si>
  <si>
    <t>ZEROTRENTA TRIATHLON</t>
  </si>
  <si>
    <t>1172</t>
  </si>
  <si>
    <t>1180</t>
  </si>
  <si>
    <t>1773</t>
  </si>
  <si>
    <t>2186</t>
  </si>
  <si>
    <t>1317</t>
  </si>
  <si>
    <t>1174</t>
  </si>
  <si>
    <t>ASD CNM TRIATHLON</t>
  </si>
  <si>
    <t>10</t>
  </si>
  <si>
    <t>1347</t>
  </si>
  <si>
    <t>1886</t>
  </si>
  <si>
    <t>1298</t>
  </si>
  <si>
    <t>DDS</t>
  </si>
  <si>
    <t>2144</t>
  </si>
  <si>
    <t>48</t>
  </si>
  <si>
    <t>1132</t>
  </si>
  <si>
    <t>ROAD RUNNERS</t>
  </si>
  <si>
    <t>2150</t>
  </si>
  <si>
    <t>2042</t>
  </si>
  <si>
    <t>1115</t>
  </si>
  <si>
    <t>2005</t>
  </si>
  <si>
    <t>2084</t>
  </si>
  <si>
    <t>TEAM DISANTO COACHIN</t>
  </si>
  <si>
    <t>1760</t>
  </si>
  <si>
    <t>NLF</t>
  </si>
  <si>
    <t>2205</t>
  </si>
  <si>
    <t>DOCTORBIKE TRIATHLON</t>
  </si>
  <si>
    <t>1731</t>
  </si>
  <si>
    <t>1390</t>
  </si>
  <si>
    <t>SARONNO TRIATHLON</t>
  </si>
  <si>
    <t>2055</t>
  </si>
  <si>
    <t>MMTT</t>
  </si>
  <si>
    <t>1771</t>
  </si>
  <si>
    <t>NJOY TRI VA</t>
  </si>
  <si>
    <t>1826</t>
  </si>
  <si>
    <t>1213</t>
  </si>
  <si>
    <t>FRIESIAN TEAM</t>
  </si>
  <si>
    <t>1216</t>
  </si>
  <si>
    <t>TRI.ONDAVERDE</t>
  </si>
  <si>
    <t>2172</t>
  </si>
  <si>
    <t>FCZ TRIATHLON</t>
  </si>
  <si>
    <t>2131</t>
  </si>
  <si>
    <t>TRIMM TEAM BY LIFE L</t>
  </si>
  <si>
    <t>2227</t>
  </si>
  <si>
    <t>VERDE PISELLO GROUP</t>
  </si>
  <si>
    <t>2015</t>
  </si>
  <si>
    <t>1614</t>
  </si>
  <si>
    <t>LC BRUGHERIO 2</t>
  </si>
  <si>
    <t>2251</t>
  </si>
  <si>
    <t>MELEGNANO TRIATHLON</t>
  </si>
  <si>
    <t>1862</t>
  </si>
  <si>
    <t>2076</t>
  </si>
  <si>
    <t>1937</t>
  </si>
  <si>
    <t>CASSINIS TEAM</t>
  </si>
  <si>
    <t>2253</t>
  </si>
  <si>
    <t>TAPATRIATHLON TEAM</t>
  </si>
  <si>
    <t>2074</t>
  </si>
  <si>
    <t>2140</t>
  </si>
  <si>
    <t>SAMVERGA TRI</t>
  </si>
  <si>
    <t>2057</t>
  </si>
  <si>
    <t>2142</t>
  </si>
  <si>
    <t>2248</t>
  </si>
  <si>
    <t>2029</t>
  </si>
  <si>
    <t>1665</t>
  </si>
  <si>
    <t>2046</t>
  </si>
  <si>
    <t>TRITALY ASD</t>
  </si>
  <si>
    <t>2178</t>
  </si>
  <si>
    <t>VIRTUS SENAGO</t>
  </si>
  <si>
    <t>1719</t>
  </si>
  <si>
    <t>ATLETICA LAMBRO</t>
  </si>
  <si>
    <t>2232</t>
  </si>
  <si>
    <t>2041</t>
  </si>
  <si>
    <t>1966</t>
  </si>
  <si>
    <t>IRONMAX TEAM</t>
  </si>
  <si>
    <t>2271</t>
  </si>
  <si>
    <t>KRONO LARIO TEAM S.S</t>
  </si>
  <si>
    <t>2233</t>
  </si>
  <si>
    <t>1988</t>
  </si>
  <si>
    <t>2112</t>
  </si>
  <si>
    <t>DE RAN CLAB</t>
  </si>
  <si>
    <t>1659</t>
  </si>
  <si>
    <t>A TEAM</t>
  </si>
  <si>
    <t>1615</t>
  </si>
  <si>
    <t>1353</t>
  </si>
  <si>
    <t>1757</t>
  </si>
  <si>
    <t>2236</t>
  </si>
  <si>
    <t>VALCAVALLINA TRIATHL</t>
  </si>
  <si>
    <t>1887</t>
  </si>
  <si>
    <t>PRATOGRANDE</t>
  </si>
  <si>
    <t>1889</t>
  </si>
  <si>
    <t>2181</t>
  </si>
  <si>
    <t>PT SKYRUNNING</t>
  </si>
  <si>
    <t>2211</t>
  </si>
  <si>
    <t>BORGA CYCLES</t>
  </si>
  <si>
    <t>1589</t>
  </si>
  <si>
    <t>1962</t>
  </si>
  <si>
    <t>SPORT WELLNESS TRIAT</t>
  </si>
  <si>
    <t>2136</t>
  </si>
  <si>
    <t>VENUS TRIATHLON</t>
  </si>
  <si>
    <t>2204</t>
  </si>
  <si>
    <t>2007</t>
  </si>
  <si>
    <t>FORUM</t>
  </si>
  <si>
    <t>1727</t>
  </si>
  <si>
    <t>2230</t>
  </si>
  <si>
    <t>BICITIME RACING TEAM</t>
  </si>
  <si>
    <t>Pos</t>
  </si>
  <si>
    <t>ID Società</t>
  </si>
  <si>
    <t>Team</t>
  </si>
  <si>
    <t>Pti</t>
  </si>
  <si>
    <t>1451</t>
  </si>
  <si>
    <t>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</si>
</sst>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sz val="8"/>
      <name val="Tahoma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J31"/>
    </sheetView>
  </sheetViews>
  <sheetFormatPr defaultRowHeight="15" x14ac:dyDescent="0.25"/>
  <cols>
    <col min="2" max="2" width="27.140625" bestFit="1" customWidth="1"/>
    <col min="6" max="6" width="10.5703125" customWidth="1"/>
    <col min="8" max="8" width="9.42578125" bestFit="1" customWidth="1"/>
    <col min="9" max="9" width="9.42578125" customWidth="1"/>
    <col min="10" max="10" width="9.140625" style="5" customWidth="1"/>
  </cols>
  <sheetData>
    <row r="1" spans="1:10" x14ac:dyDescent="0.25">
      <c r="A1" s="14" t="s">
        <v>0</v>
      </c>
      <c r="B1" s="14" t="s">
        <v>1</v>
      </c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41</v>
      </c>
    </row>
    <row r="2" spans="1:10" x14ac:dyDescent="0.25">
      <c r="A2" s="1">
        <v>1</v>
      </c>
      <c r="B2" s="15" t="s">
        <v>2</v>
      </c>
      <c r="C2" s="2">
        <v>916</v>
      </c>
      <c r="D2" s="2">
        <v>186</v>
      </c>
      <c r="E2" s="2">
        <v>448</v>
      </c>
      <c r="F2" s="2">
        <v>1308</v>
      </c>
      <c r="G2" s="2"/>
      <c r="H2" s="2"/>
      <c r="I2" s="2"/>
      <c r="J2" s="4">
        <f t="shared" ref="J2:J33" si="0">SUM(C2:I2)</f>
        <v>2858</v>
      </c>
    </row>
    <row r="3" spans="1:10" x14ac:dyDescent="0.25">
      <c r="A3" s="1">
        <v>2</v>
      </c>
      <c r="B3" s="15" t="s">
        <v>44</v>
      </c>
      <c r="C3" s="2"/>
      <c r="D3" s="2">
        <v>404</v>
      </c>
      <c r="E3" s="2">
        <v>1042</v>
      </c>
      <c r="F3" s="2">
        <v>548</v>
      </c>
      <c r="G3" s="2"/>
      <c r="H3" s="2"/>
      <c r="I3" s="2"/>
      <c r="J3" s="4">
        <f t="shared" si="0"/>
        <v>1994</v>
      </c>
    </row>
    <row r="4" spans="1:10" x14ac:dyDescent="0.25">
      <c r="A4" s="1">
        <v>3</v>
      </c>
      <c r="B4" s="15" t="s">
        <v>77</v>
      </c>
      <c r="C4" s="2">
        <v>0</v>
      </c>
      <c r="D4" s="2">
        <v>0</v>
      </c>
      <c r="E4" s="2">
        <v>173</v>
      </c>
      <c r="F4" s="2">
        <v>963</v>
      </c>
      <c r="G4" s="2"/>
      <c r="H4" s="2"/>
      <c r="I4" s="2"/>
      <c r="J4" s="4">
        <f t="shared" si="0"/>
        <v>1136</v>
      </c>
    </row>
    <row r="5" spans="1:10" x14ac:dyDescent="0.25">
      <c r="A5" s="1">
        <v>4</v>
      </c>
      <c r="B5" s="15" t="s">
        <v>48</v>
      </c>
      <c r="C5" s="2"/>
      <c r="D5" s="2">
        <v>190</v>
      </c>
      <c r="E5" s="2">
        <v>709</v>
      </c>
      <c r="F5" s="2">
        <v>190</v>
      </c>
      <c r="G5" s="2"/>
      <c r="H5" s="2"/>
      <c r="I5" s="2"/>
      <c r="J5" s="4">
        <f t="shared" si="0"/>
        <v>1089</v>
      </c>
    </row>
    <row r="6" spans="1:10" x14ac:dyDescent="0.25">
      <c r="A6" s="1">
        <v>5</v>
      </c>
      <c r="B6" s="15" t="s">
        <v>4</v>
      </c>
      <c r="C6" s="2">
        <v>209</v>
      </c>
      <c r="D6" s="2">
        <v>200</v>
      </c>
      <c r="E6" s="2">
        <v>509</v>
      </c>
      <c r="F6" s="2">
        <v>140</v>
      </c>
      <c r="G6" s="2"/>
      <c r="H6" s="2"/>
      <c r="I6" s="2"/>
      <c r="J6" s="4">
        <f t="shared" si="0"/>
        <v>1058</v>
      </c>
    </row>
    <row r="7" spans="1:10" x14ac:dyDescent="0.25">
      <c r="A7" s="1">
        <v>6</v>
      </c>
      <c r="B7" s="15" t="s">
        <v>3</v>
      </c>
      <c r="C7" s="2">
        <v>90</v>
      </c>
      <c r="D7" s="2">
        <v>453</v>
      </c>
      <c r="E7" s="2">
        <v>357</v>
      </c>
      <c r="F7" s="2"/>
      <c r="G7" s="2"/>
      <c r="H7" s="2"/>
      <c r="I7" s="2"/>
      <c r="J7" s="4">
        <f t="shared" si="0"/>
        <v>900</v>
      </c>
    </row>
    <row r="8" spans="1:10" x14ac:dyDescent="0.25">
      <c r="A8" s="1">
        <v>7</v>
      </c>
      <c r="B8" s="15" t="s">
        <v>97</v>
      </c>
      <c r="C8" s="2">
        <v>0</v>
      </c>
      <c r="D8" s="2">
        <v>0</v>
      </c>
      <c r="E8" s="2">
        <v>63</v>
      </c>
      <c r="F8" s="2">
        <v>815</v>
      </c>
      <c r="G8" s="2"/>
      <c r="H8" s="2"/>
      <c r="I8" s="2"/>
      <c r="J8" s="4">
        <f t="shared" si="0"/>
        <v>878</v>
      </c>
    </row>
    <row r="9" spans="1:10" x14ac:dyDescent="0.25">
      <c r="A9" s="1">
        <v>8</v>
      </c>
      <c r="B9" s="15" t="s">
        <v>15</v>
      </c>
      <c r="C9" s="2">
        <v>109</v>
      </c>
      <c r="D9" s="2">
        <v>5</v>
      </c>
      <c r="E9" s="2">
        <v>77</v>
      </c>
      <c r="F9" s="2">
        <v>640</v>
      </c>
      <c r="G9" s="2"/>
      <c r="H9" s="2"/>
      <c r="I9" s="2"/>
      <c r="J9" s="4">
        <f t="shared" si="0"/>
        <v>831</v>
      </c>
    </row>
    <row r="10" spans="1:10" x14ac:dyDescent="0.25">
      <c r="A10" s="1">
        <v>9</v>
      </c>
      <c r="B10" s="15" t="s">
        <v>9</v>
      </c>
      <c r="C10" s="2">
        <v>180</v>
      </c>
      <c r="D10" s="2">
        <v>219</v>
      </c>
      <c r="E10" s="2">
        <v>361</v>
      </c>
      <c r="F10" s="2">
        <v>50</v>
      </c>
      <c r="G10" s="2"/>
      <c r="H10" s="2"/>
      <c r="I10" s="2"/>
      <c r="J10" s="4">
        <f t="shared" si="0"/>
        <v>810</v>
      </c>
    </row>
    <row r="11" spans="1:10" x14ac:dyDescent="0.25">
      <c r="A11" s="1">
        <v>10</v>
      </c>
      <c r="B11" s="15" t="s">
        <v>22</v>
      </c>
      <c r="C11" s="2">
        <v>710</v>
      </c>
      <c r="D11" s="2">
        <v>0</v>
      </c>
      <c r="E11" s="2">
        <v>30</v>
      </c>
      <c r="F11" s="2"/>
      <c r="G11" s="2"/>
      <c r="H11" s="2"/>
      <c r="I11" s="2"/>
      <c r="J11" s="4">
        <f t="shared" si="0"/>
        <v>740</v>
      </c>
    </row>
    <row r="12" spans="1:10" x14ac:dyDescent="0.25">
      <c r="A12" s="1">
        <v>11</v>
      </c>
      <c r="B12" s="15" t="s">
        <v>8</v>
      </c>
      <c r="C12" s="2">
        <v>57</v>
      </c>
      <c r="D12" s="2">
        <v>0</v>
      </c>
      <c r="E12" s="2">
        <v>624</v>
      </c>
      <c r="F12" s="2"/>
      <c r="G12" s="2"/>
      <c r="H12" s="2"/>
      <c r="I12" s="2"/>
      <c r="J12" s="4">
        <f t="shared" si="0"/>
        <v>681</v>
      </c>
    </row>
    <row r="13" spans="1:10" x14ac:dyDescent="0.25">
      <c r="A13" s="1">
        <v>12</v>
      </c>
      <c r="B13" s="15" t="s">
        <v>11</v>
      </c>
      <c r="C13" s="2">
        <v>5</v>
      </c>
      <c r="D13" s="2">
        <v>0</v>
      </c>
      <c r="E13" s="2">
        <v>571</v>
      </c>
      <c r="F13" s="2"/>
      <c r="G13" s="2"/>
      <c r="H13" s="2"/>
      <c r="I13" s="2"/>
      <c r="J13" s="4">
        <f t="shared" si="0"/>
        <v>576</v>
      </c>
    </row>
    <row r="14" spans="1:10" x14ac:dyDescent="0.25">
      <c r="A14" s="1">
        <v>13</v>
      </c>
      <c r="B14" s="15" t="s">
        <v>6</v>
      </c>
      <c r="C14" s="2">
        <v>100</v>
      </c>
      <c r="D14" s="2">
        <v>415</v>
      </c>
      <c r="E14" s="2">
        <v>27</v>
      </c>
      <c r="F14" s="2"/>
      <c r="G14" s="2"/>
      <c r="H14" s="2"/>
      <c r="I14" s="2"/>
      <c r="J14" s="4">
        <f t="shared" si="0"/>
        <v>542</v>
      </c>
    </row>
    <row r="15" spans="1:10" x14ac:dyDescent="0.25">
      <c r="A15" s="1">
        <v>14</v>
      </c>
      <c r="B15" s="15" t="s">
        <v>43</v>
      </c>
      <c r="C15" s="2"/>
      <c r="D15" s="2">
        <v>422</v>
      </c>
      <c r="E15" s="2">
        <v>105</v>
      </c>
      <c r="F15" s="2"/>
      <c r="G15" s="2"/>
      <c r="H15" s="2"/>
      <c r="I15" s="2"/>
      <c r="J15" s="4">
        <f t="shared" si="0"/>
        <v>527</v>
      </c>
    </row>
    <row r="16" spans="1:10" x14ac:dyDescent="0.25">
      <c r="A16" s="1">
        <v>15</v>
      </c>
      <c r="B16" s="15" t="s">
        <v>42</v>
      </c>
      <c r="C16" s="2"/>
      <c r="D16" s="2">
        <v>520</v>
      </c>
      <c r="E16" s="2">
        <v>0</v>
      </c>
      <c r="F16" s="2"/>
      <c r="G16" s="2"/>
      <c r="H16" s="2"/>
      <c r="I16" s="2"/>
      <c r="J16" s="4">
        <f t="shared" si="0"/>
        <v>520</v>
      </c>
    </row>
    <row r="17" spans="1:10" x14ac:dyDescent="0.25">
      <c r="A17" s="1">
        <v>16</v>
      </c>
      <c r="B17" s="15" t="s">
        <v>68</v>
      </c>
      <c r="C17" s="2">
        <v>0</v>
      </c>
      <c r="D17" s="2">
        <v>0</v>
      </c>
      <c r="E17" s="2">
        <v>500</v>
      </c>
      <c r="F17" s="2"/>
      <c r="G17" s="2"/>
      <c r="H17" s="2"/>
      <c r="I17" s="2"/>
      <c r="J17" s="4">
        <f t="shared" si="0"/>
        <v>500</v>
      </c>
    </row>
    <row r="18" spans="1:10" x14ac:dyDescent="0.25">
      <c r="A18" s="1">
        <v>16</v>
      </c>
      <c r="B18" s="15" t="s">
        <v>73</v>
      </c>
      <c r="C18" s="2">
        <v>0</v>
      </c>
      <c r="D18" s="2">
        <v>0</v>
      </c>
      <c r="E18" s="2">
        <v>310</v>
      </c>
      <c r="F18" s="2">
        <v>190</v>
      </c>
      <c r="G18" s="2"/>
      <c r="H18" s="2"/>
      <c r="I18" s="2"/>
      <c r="J18" s="4">
        <f t="shared" si="0"/>
        <v>500</v>
      </c>
    </row>
    <row r="19" spans="1:10" x14ac:dyDescent="0.25">
      <c r="A19" s="1">
        <v>18</v>
      </c>
      <c r="B19" s="15" t="s">
        <v>5</v>
      </c>
      <c r="C19" s="2">
        <v>40</v>
      </c>
      <c r="D19" s="2">
        <v>281</v>
      </c>
      <c r="E19" s="2">
        <v>144</v>
      </c>
      <c r="F19" s="2">
        <v>15</v>
      </c>
      <c r="G19" s="2"/>
      <c r="H19" s="2"/>
      <c r="I19" s="2"/>
      <c r="J19" s="4">
        <f t="shared" si="0"/>
        <v>480</v>
      </c>
    </row>
    <row r="20" spans="1:10" x14ac:dyDescent="0.25">
      <c r="A20" s="1">
        <v>19</v>
      </c>
      <c r="B20" s="15" t="s">
        <v>46</v>
      </c>
      <c r="C20" s="2"/>
      <c r="D20" s="2">
        <v>266</v>
      </c>
      <c r="E20" s="2">
        <v>175</v>
      </c>
      <c r="F20" s="2"/>
      <c r="G20" s="2"/>
      <c r="H20" s="2"/>
      <c r="I20" s="2"/>
      <c r="J20" s="4">
        <f t="shared" si="0"/>
        <v>441</v>
      </c>
    </row>
    <row r="21" spans="1:10" x14ac:dyDescent="0.25">
      <c r="A21" s="1">
        <v>20</v>
      </c>
      <c r="B21" s="15" t="s">
        <v>52</v>
      </c>
      <c r="C21" s="2"/>
      <c r="D21" s="2">
        <v>81</v>
      </c>
      <c r="E21" s="2">
        <v>220</v>
      </c>
      <c r="F21" s="2">
        <v>100</v>
      </c>
      <c r="G21" s="2"/>
      <c r="H21" s="2"/>
      <c r="I21" s="2"/>
      <c r="J21" s="4">
        <f t="shared" si="0"/>
        <v>401</v>
      </c>
    </row>
    <row r="22" spans="1:10" x14ac:dyDescent="0.25">
      <c r="A22" s="1">
        <v>21</v>
      </c>
      <c r="B22" s="15" t="s">
        <v>20</v>
      </c>
      <c r="C22" s="2">
        <v>183</v>
      </c>
      <c r="D22" s="2">
        <v>0</v>
      </c>
      <c r="E22" s="2">
        <v>43</v>
      </c>
      <c r="F22" s="2">
        <v>108</v>
      </c>
      <c r="G22" s="2"/>
      <c r="H22" s="2"/>
      <c r="I22" s="2"/>
      <c r="J22" s="4">
        <f t="shared" si="0"/>
        <v>334</v>
      </c>
    </row>
    <row r="23" spans="1:10" x14ac:dyDescent="0.25">
      <c r="A23" s="1">
        <v>22</v>
      </c>
      <c r="B23" s="15" t="s">
        <v>45</v>
      </c>
      <c r="C23" s="2"/>
      <c r="D23" s="2">
        <v>323</v>
      </c>
      <c r="E23" s="2">
        <v>0</v>
      </c>
      <c r="F23" s="2"/>
      <c r="G23" s="2"/>
      <c r="H23" s="2"/>
      <c r="I23" s="2"/>
      <c r="J23" s="4">
        <f t="shared" si="0"/>
        <v>323</v>
      </c>
    </row>
    <row r="24" spans="1:10" x14ac:dyDescent="0.25">
      <c r="A24" s="1">
        <v>23</v>
      </c>
      <c r="B24" s="15" t="s">
        <v>92</v>
      </c>
      <c r="C24" s="2">
        <v>0</v>
      </c>
      <c r="D24" s="2">
        <v>0</v>
      </c>
      <c r="E24" s="2">
        <v>90</v>
      </c>
      <c r="F24" s="2">
        <v>220</v>
      </c>
      <c r="G24" s="2"/>
      <c r="H24" s="2"/>
      <c r="I24" s="2"/>
      <c r="J24" s="4">
        <f t="shared" si="0"/>
        <v>310</v>
      </c>
    </row>
    <row r="25" spans="1:10" x14ac:dyDescent="0.25">
      <c r="A25" s="1">
        <v>24</v>
      </c>
      <c r="B25" s="15" t="s">
        <v>10</v>
      </c>
      <c r="C25" s="2">
        <v>250</v>
      </c>
      <c r="D25" s="2">
        <v>50</v>
      </c>
      <c r="E25" s="2">
        <v>0</v>
      </c>
      <c r="F25" s="2"/>
      <c r="G25" s="2"/>
      <c r="H25" s="2"/>
      <c r="I25" s="2"/>
      <c r="J25" s="4">
        <f t="shared" si="0"/>
        <v>300</v>
      </c>
    </row>
    <row r="26" spans="1:10" x14ac:dyDescent="0.25">
      <c r="A26" s="1">
        <v>25</v>
      </c>
      <c r="B26" s="15" t="s">
        <v>7</v>
      </c>
      <c r="C26" s="2">
        <v>60</v>
      </c>
      <c r="D26" s="2">
        <v>135</v>
      </c>
      <c r="E26" s="2">
        <v>0</v>
      </c>
      <c r="F26" s="2">
        <v>100</v>
      </c>
      <c r="G26" s="2"/>
      <c r="H26" s="2"/>
      <c r="I26" s="2"/>
      <c r="J26" s="4">
        <f t="shared" si="0"/>
        <v>295</v>
      </c>
    </row>
    <row r="27" spans="1:10" x14ac:dyDescent="0.25">
      <c r="A27" s="1">
        <v>26</v>
      </c>
      <c r="B27" s="15" t="s">
        <v>47</v>
      </c>
      <c r="C27" s="2"/>
      <c r="D27" s="2">
        <v>236</v>
      </c>
      <c r="E27" s="2">
        <v>0</v>
      </c>
      <c r="F27" s="2"/>
      <c r="G27" s="2"/>
      <c r="H27" s="2"/>
      <c r="I27" s="2"/>
      <c r="J27" s="4">
        <f t="shared" si="0"/>
        <v>236</v>
      </c>
    </row>
    <row r="28" spans="1:10" x14ac:dyDescent="0.25">
      <c r="A28" s="1">
        <v>27</v>
      </c>
      <c r="B28" s="15" t="s">
        <v>53</v>
      </c>
      <c r="C28" s="2"/>
      <c r="D28" s="2">
        <v>75</v>
      </c>
      <c r="E28" s="2">
        <v>155</v>
      </c>
      <c r="F28" s="2"/>
      <c r="G28" s="2"/>
      <c r="H28" s="2"/>
      <c r="I28" s="2"/>
      <c r="J28" s="4">
        <f t="shared" si="0"/>
        <v>230</v>
      </c>
    </row>
    <row r="29" spans="1:10" x14ac:dyDescent="0.25">
      <c r="A29" s="1">
        <v>28</v>
      </c>
      <c r="B29" s="15" t="s">
        <v>13</v>
      </c>
      <c r="C29" s="2">
        <v>90</v>
      </c>
      <c r="D29" s="2">
        <v>0</v>
      </c>
      <c r="E29" s="2">
        <v>30</v>
      </c>
      <c r="F29" s="2">
        <v>40</v>
      </c>
      <c r="G29" s="2"/>
      <c r="H29" s="2"/>
      <c r="I29" s="2"/>
      <c r="J29" s="4">
        <f t="shared" si="0"/>
        <v>160</v>
      </c>
    </row>
    <row r="30" spans="1:10" x14ac:dyDescent="0.25">
      <c r="A30" s="1">
        <v>29</v>
      </c>
      <c r="B30" s="15" t="s">
        <v>59</v>
      </c>
      <c r="C30" s="2"/>
      <c r="D30" s="2">
        <v>10</v>
      </c>
      <c r="E30" s="2">
        <v>144</v>
      </c>
      <c r="F30" s="2"/>
      <c r="G30" s="2"/>
      <c r="H30" s="2"/>
      <c r="I30" s="2"/>
      <c r="J30" s="4">
        <f t="shared" si="0"/>
        <v>154</v>
      </c>
    </row>
    <row r="31" spans="1:10" x14ac:dyDescent="0.25">
      <c r="A31" s="1">
        <v>30</v>
      </c>
      <c r="B31" s="15" t="s">
        <v>90</v>
      </c>
      <c r="C31" s="2">
        <v>0</v>
      </c>
      <c r="D31" s="2">
        <v>0</v>
      </c>
      <c r="E31" s="2">
        <v>100</v>
      </c>
      <c r="F31" s="2">
        <v>40</v>
      </c>
      <c r="G31" s="2"/>
      <c r="H31" s="2"/>
      <c r="I31" s="2"/>
      <c r="J31" s="4">
        <f t="shared" si="0"/>
        <v>140</v>
      </c>
    </row>
    <row r="32" spans="1:10" x14ac:dyDescent="0.25">
      <c r="A32" s="11">
        <v>31</v>
      </c>
      <c r="B32" t="s">
        <v>49</v>
      </c>
      <c r="C32" s="12"/>
      <c r="D32" s="12">
        <v>130</v>
      </c>
      <c r="E32" s="12">
        <v>9</v>
      </c>
      <c r="F32" s="12"/>
      <c r="G32" s="12"/>
      <c r="H32" s="12"/>
      <c r="I32" s="12"/>
      <c r="J32" s="13">
        <f t="shared" si="0"/>
        <v>139</v>
      </c>
    </row>
    <row r="33" spans="1:10" x14ac:dyDescent="0.25">
      <c r="A33" s="1">
        <v>32</v>
      </c>
      <c r="B33" t="s">
        <v>61</v>
      </c>
      <c r="C33" s="2"/>
      <c r="D33" s="2">
        <v>5</v>
      </c>
      <c r="E33" s="2">
        <v>129</v>
      </c>
      <c r="F33" s="2"/>
      <c r="G33" s="2"/>
      <c r="H33" s="2"/>
      <c r="I33" s="2"/>
      <c r="J33" s="4">
        <f t="shared" si="0"/>
        <v>134</v>
      </c>
    </row>
    <row r="34" spans="1:10" x14ac:dyDescent="0.25">
      <c r="A34" s="1">
        <v>33</v>
      </c>
      <c r="B34" t="s">
        <v>83</v>
      </c>
      <c r="C34" s="2">
        <v>0</v>
      </c>
      <c r="D34" s="2">
        <v>0</v>
      </c>
      <c r="E34" s="2">
        <v>129</v>
      </c>
      <c r="F34" s="2"/>
      <c r="G34" s="2"/>
      <c r="H34" s="2"/>
      <c r="I34" s="2"/>
      <c r="J34" s="4">
        <f t="shared" ref="J34:J65" si="1">SUM(C34:I34)</f>
        <v>129</v>
      </c>
    </row>
    <row r="35" spans="1:10" x14ac:dyDescent="0.25">
      <c r="A35" s="1">
        <v>34</v>
      </c>
      <c r="B35" t="s">
        <v>85</v>
      </c>
      <c r="C35" s="2">
        <v>0</v>
      </c>
      <c r="D35" s="2">
        <v>0</v>
      </c>
      <c r="E35" s="2">
        <v>124</v>
      </c>
      <c r="F35" s="2"/>
      <c r="G35" s="2"/>
      <c r="H35" s="2"/>
      <c r="I35" s="2"/>
      <c r="J35" s="4">
        <f t="shared" si="1"/>
        <v>124</v>
      </c>
    </row>
    <row r="36" spans="1:10" x14ac:dyDescent="0.25">
      <c r="A36" s="1">
        <v>35</v>
      </c>
      <c r="B36" t="s">
        <v>27</v>
      </c>
      <c r="C36" s="2">
        <v>120</v>
      </c>
      <c r="D36" s="2">
        <v>0</v>
      </c>
      <c r="E36" s="2">
        <v>0</v>
      </c>
      <c r="F36" s="2"/>
      <c r="G36" s="2"/>
      <c r="H36" s="2"/>
      <c r="I36" s="2"/>
      <c r="J36" s="4">
        <f t="shared" si="1"/>
        <v>120</v>
      </c>
    </row>
    <row r="37" spans="1:10" x14ac:dyDescent="0.25">
      <c r="A37" s="1">
        <v>36</v>
      </c>
      <c r="B37" t="s">
        <v>87</v>
      </c>
      <c r="C37" s="2">
        <v>0</v>
      </c>
      <c r="D37" s="2">
        <v>0</v>
      </c>
      <c r="E37" s="2">
        <v>115</v>
      </c>
      <c r="F37" s="2"/>
      <c r="G37" s="2"/>
      <c r="H37" s="2"/>
      <c r="I37" s="2"/>
      <c r="J37" s="4">
        <f t="shared" si="1"/>
        <v>115</v>
      </c>
    </row>
    <row r="38" spans="1:10" x14ac:dyDescent="0.25">
      <c r="A38" s="1">
        <v>36</v>
      </c>
      <c r="B38" t="s">
        <v>51</v>
      </c>
      <c r="C38" s="2"/>
      <c r="D38" s="2">
        <v>85</v>
      </c>
      <c r="E38" s="2">
        <v>30</v>
      </c>
      <c r="F38" s="2"/>
      <c r="G38" s="2"/>
      <c r="H38" s="2"/>
      <c r="I38" s="2"/>
      <c r="J38" s="4">
        <f t="shared" si="1"/>
        <v>115</v>
      </c>
    </row>
    <row r="39" spans="1:10" x14ac:dyDescent="0.25">
      <c r="A39" s="1">
        <v>36</v>
      </c>
      <c r="B39" t="s">
        <v>40</v>
      </c>
      <c r="C39" s="2">
        <v>40</v>
      </c>
      <c r="D39" s="2">
        <v>0</v>
      </c>
      <c r="E39" s="2">
        <v>25</v>
      </c>
      <c r="F39" s="2">
        <v>50</v>
      </c>
      <c r="G39" s="2"/>
      <c r="H39" s="2"/>
      <c r="I39" s="2"/>
      <c r="J39" s="4">
        <f t="shared" si="1"/>
        <v>115</v>
      </c>
    </row>
    <row r="40" spans="1:10" x14ac:dyDescent="0.25">
      <c r="A40" s="1">
        <v>39</v>
      </c>
      <c r="B40" t="s">
        <v>17</v>
      </c>
      <c r="C40" s="2">
        <v>80</v>
      </c>
      <c r="D40" s="2">
        <v>0</v>
      </c>
      <c r="E40" s="2">
        <v>26</v>
      </c>
      <c r="F40" s="2"/>
      <c r="G40" s="2"/>
      <c r="H40" s="2"/>
      <c r="I40" s="2"/>
      <c r="J40" s="4">
        <f t="shared" si="1"/>
        <v>106</v>
      </c>
    </row>
    <row r="41" spans="1:10" x14ac:dyDescent="0.25">
      <c r="A41" s="1">
        <v>40</v>
      </c>
      <c r="B41" t="s">
        <v>18</v>
      </c>
      <c r="C41" s="2">
        <v>100</v>
      </c>
      <c r="D41" s="2">
        <v>0</v>
      </c>
      <c r="E41" s="2">
        <v>0</v>
      </c>
      <c r="F41" s="2"/>
      <c r="G41" s="2"/>
      <c r="H41" s="2"/>
      <c r="I41" s="2"/>
      <c r="J41" s="4">
        <f t="shared" si="1"/>
        <v>100</v>
      </c>
    </row>
    <row r="42" spans="1:10" x14ac:dyDescent="0.25">
      <c r="A42" s="1">
        <v>41</v>
      </c>
      <c r="B42" t="s">
        <v>50</v>
      </c>
      <c r="C42" s="2"/>
      <c r="D42" s="2">
        <v>90</v>
      </c>
      <c r="E42" s="2">
        <v>8</v>
      </c>
      <c r="F42" s="2"/>
      <c r="G42" s="2"/>
      <c r="H42" s="2"/>
      <c r="I42" s="2"/>
      <c r="J42" s="4">
        <f t="shared" si="1"/>
        <v>98</v>
      </c>
    </row>
    <row r="43" spans="1:10" x14ac:dyDescent="0.25">
      <c r="A43" s="1">
        <v>42</v>
      </c>
      <c r="B43" t="s">
        <v>28</v>
      </c>
      <c r="C43" s="2">
        <v>90</v>
      </c>
      <c r="D43" s="2">
        <v>0</v>
      </c>
      <c r="E43" s="2">
        <v>0</v>
      </c>
      <c r="F43" s="2"/>
      <c r="G43" s="2"/>
      <c r="H43" s="2"/>
      <c r="I43" s="2"/>
      <c r="J43" s="4">
        <f t="shared" si="1"/>
        <v>90</v>
      </c>
    </row>
    <row r="44" spans="1:10" x14ac:dyDescent="0.25">
      <c r="A44" s="1">
        <v>43</v>
      </c>
      <c r="B44" t="s">
        <v>94</v>
      </c>
      <c r="C44" s="2">
        <v>0</v>
      </c>
      <c r="D44" s="2">
        <v>0</v>
      </c>
      <c r="E44" s="2">
        <v>85</v>
      </c>
      <c r="F44" s="2"/>
      <c r="G44" s="2"/>
      <c r="H44" s="2"/>
      <c r="I44" s="2"/>
      <c r="J44" s="4">
        <f t="shared" si="1"/>
        <v>85</v>
      </c>
    </row>
    <row r="45" spans="1:10" x14ac:dyDescent="0.25">
      <c r="A45" s="1">
        <v>43</v>
      </c>
      <c r="B45" t="s">
        <v>12</v>
      </c>
      <c r="C45" s="2">
        <v>80</v>
      </c>
      <c r="D45" s="2">
        <v>0</v>
      </c>
      <c r="E45" s="2">
        <v>5</v>
      </c>
      <c r="F45" s="2"/>
      <c r="G45" s="2"/>
      <c r="H45" s="2"/>
      <c r="I45" s="2"/>
      <c r="J45" s="4">
        <f t="shared" si="1"/>
        <v>85</v>
      </c>
    </row>
    <row r="46" spans="1:10" x14ac:dyDescent="0.25">
      <c r="A46" s="1">
        <v>45</v>
      </c>
      <c r="B46" t="s">
        <v>21</v>
      </c>
      <c r="C46" s="2">
        <v>20</v>
      </c>
      <c r="D46" s="2">
        <v>50</v>
      </c>
      <c r="E46" s="2">
        <v>13</v>
      </c>
      <c r="F46" s="2"/>
      <c r="G46" s="2"/>
      <c r="H46" s="2"/>
      <c r="I46" s="2"/>
      <c r="J46" s="4">
        <f t="shared" si="1"/>
        <v>83</v>
      </c>
    </row>
    <row r="47" spans="1:10" x14ac:dyDescent="0.25">
      <c r="A47" s="1">
        <v>46</v>
      </c>
      <c r="B47" t="s">
        <v>54</v>
      </c>
      <c r="C47" s="2"/>
      <c r="D47" s="2">
        <v>57</v>
      </c>
      <c r="E47" s="2">
        <v>25</v>
      </c>
      <c r="F47" s="2"/>
      <c r="G47" s="2"/>
      <c r="H47" s="2"/>
      <c r="I47" s="2"/>
      <c r="J47" s="4">
        <f t="shared" si="1"/>
        <v>82</v>
      </c>
    </row>
    <row r="48" spans="1:10" x14ac:dyDescent="0.25">
      <c r="A48" s="1">
        <v>47</v>
      </c>
      <c r="B48" t="s">
        <v>103</v>
      </c>
      <c r="C48" s="2">
        <v>0</v>
      </c>
      <c r="D48" s="2">
        <v>0</v>
      </c>
      <c r="E48" s="2">
        <v>53</v>
      </c>
      <c r="F48" s="2">
        <v>20</v>
      </c>
      <c r="G48" s="2"/>
      <c r="H48" s="2"/>
      <c r="I48" s="2"/>
      <c r="J48" s="4">
        <f t="shared" si="1"/>
        <v>73</v>
      </c>
    </row>
    <row r="49" spans="1:10" x14ac:dyDescent="0.25">
      <c r="A49" s="1">
        <v>48</v>
      </c>
      <c r="B49" t="s">
        <v>16</v>
      </c>
      <c r="C49" s="2">
        <v>60</v>
      </c>
      <c r="D49" s="2">
        <v>0</v>
      </c>
      <c r="E49" s="2">
        <v>5</v>
      </c>
      <c r="F49" s="2"/>
      <c r="G49" s="2"/>
      <c r="H49" s="2"/>
      <c r="I49" s="2"/>
      <c r="J49" s="4">
        <f t="shared" si="1"/>
        <v>65</v>
      </c>
    </row>
    <row r="50" spans="1:10" x14ac:dyDescent="0.25">
      <c r="A50" s="1">
        <v>49</v>
      </c>
      <c r="B50" t="s">
        <v>99</v>
      </c>
      <c r="C50" s="2">
        <v>0</v>
      </c>
      <c r="D50" s="2">
        <v>0</v>
      </c>
      <c r="E50" s="2">
        <v>60</v>
      </c>
      <c r="F50" s="2"/>
      <c r="G50" s="2"/>
      <c r="H50" s="2"/>
      <c r="I50" s="2"/>
      <c r="J50" s="4">
        <f t="shared" si="1"/>
        <v>60</v>
      </c>
    </row>
    <row r="51" spans="1:10" x14ac:dyDescent="0.25">
      <c r="A51" s="1">
        <v>49</v>
      </c>
      <c r="B51" t="s">
        <v>101</v>
      </c>
      <c r="C51" s="2">
        <v>0</v>
      </c>
      <c r="D51" s="2">
        <v>0</v>
      </c>
      <c r="E51" s="2">
        <v>60</v>
      </c>
      <c r="F51" s="2"/>
      <c r="G51" s="2"/>
      <c r="H51" s="2"/>
      <c r="I51" s="2"/>
      <c r="J51" s="4">
        <f t="shared" si="1"/>
        <v>60</v>
      </c>
    </row>
    <row r="52" spans="1:10" x14ac:dyDescent="0.25">
      <c r="A52" s="1">
        <v>51</v>
      </c>
      <c r="B52" t="s">
        <v>25</v>
      </c>
      <c r="C52" s="2">
        <v>50</v>
      </c>
      <c r="D52" s="2">
        <v>0</v>
      </c>
      <c r="E52" s="2">
        <v>7</v>
      </c>
      <c r="F52" s="2"/>
      <c r="G52" s="2"/>
      <c r="H52" s="2"/>
      <c r="I52" s="2"/>
      <c r="J52" s="4">
        <f t="shared" si="1"/>
        <v>57</v>
      </c>
    </row>
    <row r="53" spans="1:10" x14ac:dyDescent="0.25">
      <c r="A53" s="1">
        <v>52</v>
      </c>
      <c r="B53" t="s">
        <v>55</v>
      </c>
      <c r="C53" s="2"/>
      <c r="D53" s="2">
        <v>40</v>
      </c>
      <c r="E53" s="2">
        <v>15</v>
      </c>
      <c r="F53" s="2"/>
      <c r="G53" s="2"/>
      <c r="H53" s="2"/>
      <c r="I53" s="2"/>
      <c r="J53" s="4">
        <f t="shared" si="1"/>
        <v>55</v>
      </c>
    </row>
    <row r="54" spans="1:10" x14ac:dyDescent="0.25">
      <c r="A54" s="1">
        <v>52</v>
      </c>
      <c r="B54" t="s">
        <v>159</v>
      </c>
      <c r="C54" s="2">
        <v>0</v>
      </c>
      <c r="D54" s="2">
        <v>0</v>
      </c>
      <c r="E54" s="2">
        <v>5</v>
      </c>
      <c r="F54" s="2">
        <v>50</v>
      </c>
      <c r="G54" s="2"/>
      <c r="H54" s="2"/>
      <c r="I54" s="2"/>
      <c r="J54" s="4">
        <f t="shared" si="1"/>
        <v>55</v>
      </c>
    </row>
    <row r="55" spans="1:10" x14ac:dyDescent="0.25">
      <c r="A55" s="1">
        <v>54</v>
      </c>
      <c r="B55" t="s">
        <v>105</v>
      </c>
      <c r="C55" s="2">
        <v>0</v>
      </c>
      <c r="D55" s="2">
        <v>0</v>
      </c>
      <c r="E55" s="2">
        <v>51</v>
      </c>
      <c r="F55" s="2"/>
      <c r="G55" s="2"/>
      <c r="H55" s="2"/>
      <c r="I55" s="2"/>
      <c r="J55" s="4">
        <f t="shared" si="1"/>
        <v>51</v>
      </c>
    </row>
    <row r="56" spans="1:10" x14ac:dyDescent="0.25">
      <c r="A56" s="1">
        <v>55</v>
      </c>
      <c r="B56" t="s">
        <v>128</v>
      </c>
      <c r="C56" s="2">
        <v>0</v>
      </c>
      <c r="D56" s="2">
        <v>0</v>
      </c>
      <c r="E56" s="2">
        <v>20</v>
      </c>
      <c r="F56" s="2">
        <v>30</v>
      </c>
      <c r="G56" s="2"/>
      <c r="H56" s="2"/>
      <c r="I56" s="2"/>
      <c r="J56" s="4">
        <f t="shared" si="1"/>
        <v>50</v>
      </c>
    </row>
    <row r="57" spans="1:10" x14ac:dyDescent="0.25">
      <c r="A57" s="1">
        <v>56</v>
      </c>
      <c r="B57" t="s">
        <v>26</v>
      </c>
      <c r="C57" s="2">
        <v>7</v>
      </c>
      <c r="D57" s="2">
        <v>0</v>
      </c>
      <c r="E57" s="2">
        <v>0</v>
      </c>
      <c r="F57" s="2">
        <v>40</v>
      </c>
      <c r="G57" s="2"/>
      <c r="H57" s="2"/>
      <c r="I57" s="2"/>
      <c r="J57" s="4">
        <f t="shared" si="1"/>
        <v>47</v>
      </c>
    </row>
    <row r="58" spans="1:10" x14ac:dyDescent="0.25">
      <c r="A58" s="1">
        <v>57</v>
      </c>
      <c r="B58" t="s">
        <v>56</v>
      </c>
      <c r="C58" s="2"/>
      <c r="D58" s="2">
        <v>36</v>
      </c>
      <c r="E58" s="2">
        <v>0</v>
      </c>
      <c r="F58" s="2"/>
      <c r="G58" s="2"/>
      <c r="H58" s="2"/>
      <c r="I58" s="2"/>
      <c r="J58" s="4">
        <f t="shared" si="1"/>
        <v>36</v>
      </c>
    </row>
    <row r="59" spans="1:10" x14ac:dyDescent="0.25">
      <c r="A59" s="1">
        <v>58</v>
      </c>
      <c r="B59" t="s">
        <v>108</v>
      </c>
      <c r="C59" s="2">
        <v>0</v>
      </c>
      <c r="D59" s="2">
        <v>0</v>
      </c>
      <c r="E59" s="2">
        <v>35</v>
      </c>
      <c r="F59" s="2"/>
      <c r="G59" s="2"/>
      <c r="H59" s="2"/>
      <c r="I59" s="2"/>
      <c r="J59" s="4">
        <f t="shared" si="1"/>
        <v>35</v>
      </c>
    </row>
    <row r="60" spans="1:10" x14ac:dyDescent="0.25">
      <c r="A60" s="1">
        <v>58</v>
      </c>
      <c r="B60" t="s">
        <v>110</v>
      </c>
      <c r="C60" s="2">
        <v>0</v>
      </c>
      <c r="D60" s="2">
        <v>0</v>
      </c>
      <c r="E60" s="2">
        <v>35</v>
      </c>
      <c r="F60" s="2"/>
      <c r="G60" s="2"/>
      <c r="H60" s="2"/>
      <c r="I60" s="2"/>
      <c r="J60" s="4">
        <f t="shared" si="1"/>
        <v>35</v>
      </c>
    </row>
    <row r="61" spans="1:10" x14ac:dyDescent="0.25">
      <c r="A61" s="1">
        <v>60</v>
      </c>
      <c r="B61" t="s">
        <v>14</v>
      </c>
      <c r="C61" s="2">
        <v>12</v>
      </c>
      <c r="D61" s="2">
        <v>14</v>
      </c>
      <c r="E61" s="2">
        <v>5</v>
      </c>
      <c r="F61" s="2"/>
      <c r="G61" s="2"/>
      <c r="H61" s="2"/>
      <c r="I61" s="2"/>
      <c r="J61" s="4">
        <f t="shared" si="1"/>
        <v>31</v>
      </c>
    </row>
    <row r="62" spans="1:10" x14ac:dyDescent="0.25">
      <c r="A62" s="1">
        <v>61</v>
      </c>
      <c r="B62" t="s">
        <v>114</v>
      </c>
      <c r="C62" s="2">
        <v>0</v>
      </c>
      <c r="D62" s="2">
        <v>0</v>
      </c>
      <c r="E62" s="2">
        <v>30</v>
      </c>
      <c r="F62" s="2"/>
      <c r="G62" s="2"/>
      <c r="H62" s="2"/>
      <c r="I62" s="2"/>
      <c r="J62" s="4">
        <f t="shared" si="1"/>
        <v>30</v>
      </c>
    </row>
    <row r="63" spans="1:10" x14ac:dyDescent="0.25">
      <c r="A63" s="1">
        <v>61</v>
      </c>
      <c r="B63" t="s">
        <v>116</v>
      </c>
      <c r="C63" s="2">
        <v>0</v>
      </c>
      <c r="D63" s="2">
        <v>0</v>
      </c>
      <c r="E63" s="2">
        <v>30</v>
      </c>
      <c r="F63" s="2"/>
      <c r="G63" s="2"/>
      <c r="H63" s="2"/>
      <c r="I63" s="2"/>
      <c r="J63" s="4">
        <f t="shared" si="1"/>
        <v>30</v>
      </c>
    </row>
    <row r="64" spans="1:10" x14ac:dyDescent="0.25">
      <c r="A64" s="1">
        <v>61</v>
      </c>
      <c r="B64" t="s">
        <v>23</v>
      </c>
      <c r="C64" s="2">
        <v>5</v>
      </c>
      <c r="D64" s="2">
        <v>0</v>
      </c>
      <c r="E64" s="2">
        <v>25</v>
      </c>
      <c r="F64" s="2"/>
      <c r="G64" s="2"/>
      <c r="H64" s="2"/>
      <c r="I64" s="2"/>
      <c r="J64" s="4">
        <f t="shared" si="1"/>
        <v>30</v>
      </c>
    </row>
    <row r="65" spans="1:10" x14ac:dyDescent="0.25">
      <c r="A65" s="1">
        <v>64</v>
      </c>
      <c r="B65" t="s">
        <v>119</v>
      </c>
      <c r="C65" s="2">
        <v>0</v>
      </c>
      <c r="D65" s="2">
        <v>0</v>
      </c>
      <c r="E65" s="2">
        <v>28</v>
      </c>
      <c r="F65" s="2"/>
      <c r="G65" s="2"/>
      <c r="H65" s="2"/>
      <c r="I65" s="2"/>
      <c r="J65" s="4">
        <f t="shared" si="1"/>
        <v>28</v>
      </c>
    </row>
    <row r="66" spans="1:10" x14ac:dyDescent="0.25">
      <c r="A66" s="1">
        <v>65</v>
      </c>
      <c r="B66" t="s">
        <v>57</v>
      </c>
      <c r="C66" s="2"/>
      <c r="D66" s="2">
        <v>19</v>
      </c>
      <c r="E66" s="2">
        <v>5</v>
      </c>
      <c r="F66" s="2"/>
      <c r="G66" s="2"/>
      <c r="H66" s="2"/>
      <c r="I66" s="2"/>
      <c r="J66" s="4">
        <f t="shared" ref="J66:J97" si="2">SUM(C66:I66)</f>
        <v>24</v>
      </c>
    </row>
    <row r="67" spans="1:10" x14ac:dyDescent="0.25">
      <c r="A67" s="1">
        <v>66</v>
      </c>
      <c r="B67" t="s">
        <v>126</v>
      </c>
      <c r="C67" s="2">
        <v>0</v>
      </c>
      <c r="D67" s="2">
        <v>0</v>
      </c>
      <c r="E67" s="2">
        <v>20</v>
      </c>
      <c r="F67" s="2"/>
      <c r="G67" s="2"/>
      <c r="H67" s="2"/>
      <c r="I67" s="2"/>
      <c r="J67" s="4">
        <f t="shared" si="2"/>
        <v>20</v>
      </c>
    </row>
    <row r="68" spans="1:10" x14ac:dyDescent="0.25">
      <c r="A68" s="1">
        <v>67</v>
      </c>
      <c r="B68" t="s">
        <v>60</v>
      </c>
      <c r="C68" s="2"/>
      <c r="D68" s="2">
        <v>8</v>
      </c>
      <c r="E68" s="2">
        <v>10</v>
      </c>
      <c r="F68" s="2"/>
      <c r="G68" s="2"/>
      <c r="H68" s="2"/>
      <c r="I68" s="2"/>
      <c r="J68" s="4">
        <f t="shared" si="2"/>
        <v>18</v>
      </c>
    </row>
    <row r="69" spans="1:10" x14ac:dyDescent="0.25">
      <c r="A69" s="1">
        <v>68</v>
      </c>
      <c r="B69" t="s">
        <v>130</v>
      </c>
      <c r="C69" s="2">
        <v>0</v>
      </c>
      <c r="D69" s="2">
        <v>0</v>
      </c>
      <c r="E69" s="2">
        <v>15</v>
      </c>
      <c r="F69" s="2"/>
      <c r="G69" s="2"/>
      <c r="H69" s="2"/>
      <c r="I69" s="2"/>
      <c r="J69" s="4">
        <f t="shared" si="2"/>
        <v>15</v>
      </c>
    </row>
    <row r="70" spans="1:10" x14ac:dyDescent="0.25">
      <c r="A70" s="1">
        <v>68</v>
      </c>
      <c r="B70" t="s">
        <v>19</v>
      </c>
      <c r="C70" s="2">
        <v>5</v>
      </c>
      <c r="D70" s="2">
        <v>0</v>
      </c>
      <c r="E70" s="2">
        <v>10</v>
      </c>
      <c r="F70" s="2"/>
      <c r="G70" s="2"/>
      <c r="H70" s="2"/>
      <c r="I70" s="2"/>
      <c r="J70" s="4">
        <f t="shared" si="2"/>
        <v>15</v>
      </c>
    </row>
    <row r="71" spans="1:10" x14ac:dyDescent="0.25">
      <c r="A71" s="1">
        <v>68</v>
      </c>
      <c r="B71" t="s">
        <v>58</v>
      </c>
      <c r="C71" s="2"/>
      <c r="D71" s="2">
        <v>15</v>
      </c>
      <c r="E71" s="2">
        <v>0</v>
      </c>
      <c r="F71" s="2"/>
      <c r="G71" s="2"/>
      <c r="H71" s="2"/>
      <c r="I71" s="2"/>
      <c r="J71" s="4">
        <f t="shared" si="2"/>
        <v>15</v>
      </c>
    </row>
    <row r="72" spans="1:10" x14ac:dyDescent="0.25">
      <c r="A72" s="1">
        <v>71</v>
      </c>
      <c r="B72" t="s">
        <v>134</v>
      </c>
      <c r="C72" s="2">
        <v>0</v>
      </c>
      <c r="D72" s="2">
        <v>0</v>
      </c>
      <c r="E72" s="2">
        <v>12</v>
      </c>
      <c r="F72" s="2"/>
      <c r="G72" s="2"/>
      <c r="H72" s="2"/>
      <c r="I72" s="2"/>
      <c r="J72" s="4">
        <f t="shared" si="2"/>
        <v>12</v>
      </c>
    </row>
    <row r="73" spans="1:10" x14ac:dyDescent="0.25">
      <c r="A73" s="1">
        <v>72</v>
      </c>
      <c r="B73" t="s">
        <v>136</v>
      </c>
      <c r="C73" s="2">
        <v>0</v>
      </c>
      <c r="D73" s="2">
        <v>0</v>
      </c>
      <c r="E73" s="2">
        <v>10</v>
      </c>
      <c r="F73" s="2"/>
      <c r="G73" s="2"/>
      <c r="H73" s="2"/>
      <c r="I73" s="2"/>
      <c r="J73" s="4">
        <f t="shared" si="2"/>
        <v>10</v>
      </c>
    </row>
    <row r="74" spans="1:10" x14ac:dyDescent="0.25">
      <c r="A74" s="1">
        <v>72</v>
      </c>
      <c r="B74" t="s">
        <v>140</v>
      </c>
      <c r="C74" s="2">
        <v>0</v>
      </c>
      <c r="D74" s="2">
        <v>0</v>
      </c>
      <c r="E74" s="2">
        <v>10</v>
      </c>
      <c r="F74" s="2"/>
      <c r="G74" s="2"/>
      <c r="H74" s="2"/>
      <c r="I74" s="2"/>
      <c r="J74" s="4">
        <f t="shared" si="2"/>
        <v>10</v>
      </c>
    </row>
    <row r="75" spans="1:10" x14ac:dyDescent="0.25">
      <c r="A75" s="1">
        <v>72</v>
      </c>
      <c r="B75" t="s">
        <v>142</v>
      </c>
      <c r="C75" s="2">
        <v>0</v>
      </c>
      <c r="D75" s="2">
        <v>0</v>
      </c>
      <c r="E75" s="2">
        <v>10</v>
      </c>
      <c r="F75" s="2"/>
      <c r="G75" s="2"/>
      <c r="H75" s="2"/>
      <c r="I75" s="2"/>
      <c r="J75" s="4">
        <f t="shared" si="2"/>
        <v>10</v>
      </c>
    </row>
    <row r="76" spans="1:10" x14ac:dyDescent="0.25">
      <c r="A76" s="1">
        <v>75</v>
      </c>
      <c r="B76" t="s">
        <v>24</v>
      </c>
      <c r="C76" s="2">
        <v>9</v>
      </c>
      <c r="D76" s="2">
        <v>0</v>
      </c>
      <c r="E76" s="2">
        <v>0</v>
      </c>
      <c r="F76" s="2"/>
      <c r="G76" s="2"/>
      <c r="H76" s="2"/>
      <c r="I76" s="2"/>
      <c r="J76" s="4">
        <f t="shared" si="2"/>
        <v>9</v>
      </c>
    </row>
    <row r="77" spans="1:10" x14ac:dyDescent="0.25">
      <c r="A77" s="1">
        <v>76</v>
      </c>
      <c r="B77" t="s">
        <v>147</v>
      </c>
      <c r="C77" s="2">
        <v>0</v>
      </c>
      <c r="D77" s="2">
        <v>0</v>
      </c>
      <c r="E77" s="2">
        <v>5</v>
      </c>
      <c r="F77" s="2"/>
      <c r="G77" s="2"/>
      <c r="H77" s="2"/>
      <c r="I77" s="2"/>
      <c r="J77" s="4">
        <f t="shared" si="2"/>
        <v>5</v>
      </c>
    </row>
    <row r="78" spans="1:10" x14ac:dyDescent="0.25">
      <c r="A78" s="1">
        <v>76</v>
      </c>
      <c r="B78" t="s">
        <v>149</v>
      </c>
      <c r="C78" s="2">
        <v>0</v>
      </c>
      <c r="D78" s="2">
        <v>0</v>
      </c>
      <c r="E78" s="2">
        <v>5</v>
      </c>
      <c r="F78" s="2"/>
      <c r="G78" s="2"/>
      <c r="H78" s="2"/>
      <c r="I78" s="2"/>
      <c r="J78" s="4">
        <f t="shared" si="2"/>
        <v>5</v>
      </c>
    </row>
    <row r="79" spans="1:10" x14ac:dyDescent="0.25">
      <c r="A79" s="1">
        <v>76</v>
      </c>
      <c r="B79" t="s">
        <v>152</v>
      </c>
      <c r="C79" s="2">
        <v>0</v>
      </c>
      <c r="D79" s="2">
        <v>0</v>
      </c>
      <c r="E79" s="2">
        <v>5</v>
      </c>
      <c r="F79" s="2"/>
      <c r="G79" s="2"/>
      <c r="H79" s="2"/>
      <c r="I79" s="2"/>
      <c r="J79" s="4">
        <f t="shared" si="2"/>
        <v>5</v>
      </c>
    </row>
    <row r="80" spans="1:10" x14ac:dyDescent="0.25">
      <c r="A80" s="1">
        <v>76</v>
      </c>
      <c r="B80" t="s">
        <v>154</v>
      </c>
      <c r="C80" s="2">
        <v>0</v>
      </c>
      <c r="D80" s="2">
        <v>0</v>
      </c>
      <c r="E80" s="2">
        <v>5</v>
      </c>
      <c r="F80" s="2"/>
      <c r="G80" s="2"/>
      <c r="H80" s="2"/>
      <c r="I80" s="2"/>
      <c r="J80" s="4">
        <f t="shared" si="2"/>
        <v>5</v>
      </c>
    </row>
    <row r="81" spans="1:10" x14ac:dyDescent="0.25">
      <c r="A81" s="1">
        <v>76</v>
      </c>
      <c r="B81" t="s">
        <v>157</v>
      </c>
      <c r="C81" s="2">
        <v>0</v>
      </c>
      <c r="D81" s="2">
        <v>0</v>
      </c>
      <c r="E81" s="2">
        <v>5</v>
      </c>
      <c r="F81" s="2"/>
      <c r="G81" s="2"/>
      <c r="H81" s="2"/>
      <c r="I81" s="2"/>
      <c r="J81" s="4">
        <f t="shared" si="2"/>
        <v>5</v>
      </c>
    </row>
    <row r="82" spans="1:10" x14ac:dyDescent="0.25">
      <c r="A82" s="1">
        <v>76</v>
      </c>
      <c r="B82" t="s">
        <v>162</v>
      </c>
      <c r="C82" s="2">
        <v>0</v>
      </c>
      <c r="D82" s="2">
        <v>0</v>
      </c>
      <c r="E82" s="2">
        <v>5</v>
      </c>
      <c r="F82" s="2"/>
      <c r="G82" s="2"/>
      <c r="H82" s="2"/>
      <c r="I82" s="2"/>
      <c r="J82" s="4">
        <f t="shared" si="2"/>
        <v>5</v>
      </c>
    </row>
    <row r="83" spans="1:10" x14ac:dyDescent="0.25">
      <c r="A83" s="1">
        <v>76</v>
      </c>
      <c r="B83" t="s">
        <v>165</v>
      </c>
      <c r="C83" s="2">
        <v>0</v>
      </c>
      <c r="D83" s="2">
        <v>0</v>
      </c>
      <c r="E83" s="2">
        <v>5</v>
      </c>
      <c r="F83" s="2"/>
      <c r="G83" s="2"/>
      <c r="H83" s="2"/>
      <c r="I83" s="2"/>
      <c r="J83" s="4">
        <f t="shared" si="2"/>
        <v>5</v>
      </c>
    </row>
  </sheetData>
  <autoFilter ref="A1:J29">
    <sortState ref="A2:J83">
      <sortCondition descending="1" ref="J2:J83"/>
    </sortState>
  </autoFilter>
  <sortState ref="A2:J83">
    <sortCondition descending="1" ref="J2:J83"/>
    <sortCondition descending="1" ref="E2:E83"/>
    <sortCondition descending="1" ref="D2:D83"/>
    <sortCondition descending="1" ref="C2:C83"/>
  </sortState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D9" sqref="D9"/>
    </sheetView>
  </sheetViews>
  <sheetFormatPr defaultRowHeight="15" x14ac:dyDescent="0.25"/>
  <sheetData>
    <row r="1" spans="1:5" x14ac:dyDescent="0.25">
      <c r="A1" t="s">
        <v>29</v>
      </c>
      <c r="B1" t="s">
        <v>30</v>
      </c>
      <c r="C1" t="s">
        <v>31</v>
      </c>
      <c r="D1" t="s">
        <v>32</v>
      </c>
    </row>
    <row r="2" spans="1:5" x14ac:dyDescent="0.25">
      <c r="A2" t="s">
        <v>62</v>
      </c>
      <c r="B2" t="s">
        <v>44</v>
      </c>
      <c r="C2">
        <v>1042</v>
      </c>
      <c r="D2" t="str">
        <f>VLOOKUP(B2,Foglio1!B:B,1,FALSE)</f>
        <v>RHO TRIATHLON CLUB</v>
      </c>
      <c r="E2">
        <f>COUNTIF(A:A,A2)</f>
        <v>1</v>
      </c>
    </row>
    <row r="3" spans="1:5" x14ac:dyDescent="0.25">
      <c r="A3" t="s">
        <v>63</v>
      </c>
      <c r="B3" t="s">
        <v>48</v>
      </c>
      <c r="C3">
        <v>709</v>
      </c>
      <c r="D3" t="str">
        <f>VLOOKUP(B3,Foglio1!B:B,1,FALSE)</f>
        <v>PROPATRIA MILANO</v>
      </c>
      <c r="E3">
        <f t="shared" ref="E3:E66" si="0">COUNTIF(A:A,A3)</f>
        <v>1</v>
      </c>
    </row>
    <row r="4" spans="1:5" x14ac:dyDescent="0.25">
      <c r="A4" t="s">
        <v>64</v>
      </c>
      <c r="B4" t="s">
        <v>8</v>
      </c>
      <c r="C4">
        <v>624</v>
      </c>
      <c r="D4" t="str">
        <f>VLOOKUP(B4,Foglio1!B:B,1,FALSE)</f>
        <v>OXYGEN TRIATHLON</v>
      </c>
      <c r="E4">
        <f t="shared" si="0"/>
        <v>1</v>
      </c>
    </row>
    <row r="5" spans="1:5" x14ac:dyDescent="0.25">
      <c r="A5" t="s">
        <v>65</v>
      </c>
      <c r="B5" t="s">
        <v>11</v>
      </c>
      <c r="C5">
        <v>571</v>
      </c>
      <c r="D5" t="str">
        <f>VLOOKUP(B5,Foglio1!B:B,1,FALSE)</f>
        <v>OTRI 1 COMO</v>
      </c>
      <c r="E5">
        <f t="shared" si="0"/>
        <v>1</v>
      </c>
    </row>
    <row r="6" spans="1:5" x14ac:dyDescent="0.25">
      <c r="A6" t="s">
        <v>66</v>
      </c>
      <c r="B6" t="s">
        <v>4</v>
      </c>
      <c r="C6">
        <v>509</v>
      </c>
      <c r="D6" t="str">
        <f>VLOOKUP(B6,Foglio1!B:B,1,FALSE)</f>
        <v>RASCHIANI TRI PAVESE</v>
      </c>
      <c r="E6">
        <f t="shared" si="0"/>
        <v>1</v>
      </c>
    </row>
    <row r="7" spans="1:5" x14ac:dyDescent="0.25">
      <c r="A7" t="s">
        <v>67</v>
      </c>
      <c r="B7" t="s">
        <v>68</v>
      </c>
      <c r="C7">
        <v>500</v>
      </c>
      <c r="D7" t="str">
        <f>VLOOKUP(B7,Foglio1!B:B,1,FALSE)</f>
        <v>ASD CNM TRIATHLON</v>
      </c>
      <c r="E7">
        <f t="shared" si="0"/>
        <v>1</v>
      </c>
    </row>
    <row r="8" spans="1:5" x14ac:dyDescent="0.25">
      <c r="A8" t="s">
        <v>69</v>
      </c>
      <c r="B8" t="s">
        <v>2</v>
      </c>
      <c r="C8">
        <v>448</v>
      </c>
      <c r="D8" t="str">
        <f>VLOOKUP(B8,Foglio1!B:B,1,FALSE)</f>
        <v>TRI TEAM BRIANZA</v>
      </c>
      <c r="E8">
        <f t="shared" si="0"/>
        <v>1</v>
      </c>
    </row>
    <row r="9" spans="1:5" x14ac:dyDescent="0.25">
      <c r="A9" t="s">
        <v>70</v>
      </c>
      <c r="B9" t="s">
        <v>9</v>
      </c>
      <c r="C9">
        <v>361</v>
      </c>
      <c r="D9" t="str">
        <f>VLOOKUP(B9,Foglio1!B:B,1,FALSE)</f>
        <v>TRIATHLON BERGAMO</v>
      </c>
      <c r="E9">
        <f t="shared" si="0"/>
        <v>1</v>
      </c>
    </row>
    <row r="10" spans="1:5" x14ac:dyDescent="0.25">
      <c r="A10" t="s">
        <v>71</v>
      </c>
      <c r="B10" t="s">
        <v>3</v>
      </c>
      <c r="C10">
        <v>357</v>
      </c>
      <c r="D10" t="str">
        <f>VLOOKUP(B10,Foglio1!B:B,1,FALSE)</f>
        <v>707</v>
      </c>
      <c r="E10">
        <f t="shared" si="0"/>
        <v>1</v>
      </c>
    </row>
    <row r="11" spans="1:5" x14ac:dyDescent="0.25">
      <c r="A11" t="s">
        <v>72</v>
      </c>
      <c r="B11" t="s">
        <v>73</v>
      </c>
      <c r="C11">
        <v>310</v>
      </c>
      <c r="D11" t="str">
        <f>VLOOKUP(B11,Foglio1!B:B,1,FALSE)</f>
        <v>DDS</v>
      </c>
      <c r="E11">
        <f t="shared" si="0"/>
        <v>1</v>
      </c>
    </row>
    <row r="12" spans="1:5" x14ac:dyDescent="0.25">
      <c r="A12" t="s">
        <v>74</v>
      </c>
      <c r="B12" t="s">
        <v>52</v>
      </c>
      <c r="C12">
        <v>220</v>
      </c>
      <c r="D12" t="str">
        <f>VLOOKUP(B12,Foglio1!B:B,1,FALSE)</f>
        <v>SSD NPV</v>
      </c>
      <c r="E12">
        <f t="shared" si="0"/>
        <v>1</v>
      </c>
    </row>
    <row r="13" spans="1:5" x14ac:dyDescent="0.25">
      <c r="A13" t="s">
        <v>75</v>
      </c>
      <c r="B13" t="s">
        <v>46</v>
      </c>
      <c r="C13">
        <v>175</v>
      </c>
      <c r="D13" t="str">
        <f>VLOOKUP(B13,Foglio1!B:B,1,FALSE)</f>
        <v>DESENZANO TRIATHLON</v>
      </c>
      <c r="E13">
        <f t="shared" si="0"/>
        <v>1</v>
      </c>
    </row>
    <row r="14" spans="1:5" x14ac:dyDescent="0.25">
      <c r="A14" t="s">
        <v>76</v>
      </c>
      <c r="B14" t="s">
        <v>77</v>
      </c>
      <c r="C14">
        <v>173</v>
      </c>
      <c r="D14" t="str">
        <f>VLOOKUP(B14,Foglio1!B:B,1,FALSE)</f>
        <v>ROAD RUNNERS</v>
      </c>
      <c r="E14">
        <f t="shared" si="0"/>
        <v>1</v>
      </c>
    </row>
    <row r="15" spans="1:5" x14ac:dyDescent="0.25">
      <c r="A15" t="s">
        <v>78</v>
      </c>
      <c r="B15" t="s">
        <v>53</v>
      </c>
      <c r="C15">
        <v>155</v>
      </c>
      <c r="D15" t="str">
        <f>VLOOKUP(B15,Foglio1!B:B,1,FALSE)</f>
        <v>ASD 226 TRIATHLON V.</v>
      </c>
      <c r="E15">
        <f t="shared" si="0"/>
        <v>1</v>
      </c>
    </row>
    <row r="16" spans="1:5" x14ac:dyDescent="0.25">
      <c r="A16" t="s">
        <v>79</v>
      </c>
      <c r="B16" t="s">
        <v>59</v>
      </c>
      <c r="C16">
        <v>144</v>
      </c>
      <c r="D16" t="str">
        <f>VLOOKUP(B16,Foglio1!B:B,1,FALSE)</f>
        <v>SGM TRIATHLON</v>
      </c>
      <c r="E16">
        <f t="shared" si="0"/>
        <v>1</v>
      </c>
    </row>
    <row r="17" spans="1:5" x14ac:dyDescent="0.25">
      <c r="A17" t="s">
        <v>80</v>
      </c>
      <c r="B17" t="s">
        <v>5</v>
      </c>
      <c r="C17">
        <v>144</v>
      </c>
      <c r="D17" t="str">
        <f>VLOOKUP(B17,Foglio1!B:B,1,FALSE)</f>
        <v>TRIATHLON CREMONA ST</v>
      </c>
      <c r="E17">
        <f t="shared" si="0"/>
        <v>1</v>
      </c>
    </row>
    <row r="18" spans="1:5" x14ac:dyDescent="0.25">
      <c r="A18" t="s">
        <v>81</v>
      </c>
      <c r="B18" t="s">
        <v>61</v>
      </c>
      <c r="C18">
        <v>129</v>
      </c>
      <c r="D18" t="str">
        <f>VLOOKUP(B18,Foglio1!B:B,1,FALSE)</f>
        <v>ZEROTRENTA TRIATHLON</v>
      </c>
      <c r="E18">
        <f t="shared" si="0"/>
        <v>1</v>
      </c>
    </row>
    <row r="19" spans="1:5" x14ac:dyDescent="0.25">
      <c r="A19" t="s">
        <v>82</v>
      </c>
      <c r="B19" t="s">
        <v>83</v>
      </c>
      <c r="C19">
        <v>129</v>
      </c>
      <c r="D19" t="str">
        <f>VLOOKUP(B19,Foglio1!B:B,1,FALSE)</f>
        <v>TEAM DISANTO COACHIN</v>
      </c>
      <c r="E19">
        <f t="shared" si="0"/>
        <v>1</v>
      </c>
    </row>
    <row r="20" spans="1:5" x14ac:dyDescent="0.25">
      <c r="A20" t="s">
        <v>84</v>
      </c>
      <c r="B20" t="s">
        <v>85</v>
      </c>
      <c r="C20">
        <v>124</v>
      </c>
      <c r="D20" t="str">
        <f>VLOOKUP(B20,Foglio1!B:B,1,FALSE)</f>
        <v>NLF</v>
      </c>
      <c r="E20">
        <f t="shared" si="0"/>
        <v>1</v>
      </c>
    </row>
    <row r="21" spans="1:5" x14ac:dyDescent="0.25">
      <c r="A21" t="s">
        <v>86</v>
      </c>
      <c r="B21" t="s">
        <v>87</v>
      </c>
      <c r="C21">
        <v>115</v>
      </c>
      <c r="D21" t="str">
        <f>VLOOKUP(B21,Foglio1!B:B,1,FALSE)</f>
        <v>DOCTORBIKE TRIATHLON</v>
      </c>
      <c r="E21">
        <f t="shared" si="0"/>
        <v>1</v>
      </c>
    </row>
    <row r="22" spans="1:5" x14ac:dyDescent="0.25">
      <c r="A22" t="s">
        <v>88</v>
      </c>
      <c r="B22" t="s">
        <v>43</v>
      </c>
      <c r="C22">
        <v>105</v>
      </c>
      <c r="D22" t="str">
        <f>VLOOKUP(B22,Foglio1!B:B,1,FALSE)</f>
        <v>CANOTRIATHLON</v>
      </c>
      <c r="E22">
        <f t="shared" si="0"/>
        <v>1</v>
      </c>
    </row>
    <row r="23" spans="1:5" x14ac:dyDescent="0.25">
      <c r="A23" t="s">
        <v>89</v>
      </c>
      <c r="B23" t="s">
        <v>90</v>
      </c>
      <c r="C23">
        <v>100</v>
      </c>
      <c r="D23" t="str">
        <f>VLOOKUP(B23,Foglio1!B:B,1,FALSE)</f>
        <v>SARONNO TRIATHLON</v>
      </c>
      <c r="E23">
        <f t="shared" si="0"/>
        <v>1</v>
      </c>
    </row>
    <row r="24" spans="1:5" x14ac:dyDescent="0.25">
      <c r="A24" t="s">
        <v>91</v>
      </c>
      <c r="B24" t="s">
        <v>92</v>
      </c>
      <c r="C24">
        <v>90</v>
      </c>
      <c r="D24" t="str">
        <f>VLOOKUP(B24,Foglio1!B:B,1,FALSE)</f>
        <v>MMTT</v>
      </c>
      <c r="E24">
        <f t="shared" si="0"/>
        <v>1</v>
      </c>
    </row>
    <row r="25" spans="1:5" x14ac:dyDescent="0.25">
      <c r="A25" t="s">
        <v>93</v>
      </c>
      <c r="B25" t="s">
        <v>94</v>
      </c>
      <c r="C25">
        <v>85</v>
      </c>
      <c r="D25" t="str">
        <f>VLOOKUP(B25,Foglio1!B:B,1,FALSE)</f>
        <v>NJOY TRI VA</v>
      </c>
      <c r="E25">
        <f t="shared" si="0"/>
        <v>1</v>
      </c>
    </row>
    <row r="26" spans="1:5" x14ac:dyDescent="0.25">
      <c r="A26" t="s">
        <v>95</v>
      </c>
      <c r="B26" t="s">
        <v>15</v>
      </c>
      <c r="C26">
        <v>77</v>
      </c>
      <c r="D26" t="str">
        <f>VLOOKUP(B26,Foglio1!B:B,1,FALSE)</f>
        <v>HAPPY RUNNER CLUB</v>
      </c>
      <c r="E26">
        <f t="shared" si="0"/>
        <v>1</v>
      </c>
    </row>
    <row r="27" spans="1:5" x14ac:dyDescent="0.25">
      <c r="A27" t="s">
        <v>96</v>
      </c>
      <c r="B27" t="s">
        <v>97</v>
      </c>
      <c r="C27">
        <v>63</v>
      </c>
      <c r="D27" t="str">
        <f>VLOOKUP(B27,Foglio1!B:B,1,FALSE)</f>
        <v>FRIESIAN TEAM</v>
      </c>
      <c r="E27">
        <f t="shared" si="0"/>
        <v>1</v>
      </c>
    </row>
    <row r="28" spans="1:5" x14ac:dyDescent="0.25">
      <c r="A28" t="s">
        <v>98</v>
      </c>
      <c r="B28" t="s">
        <v>99</v>
      </c>
      <c r="C28">
        <v>60</v>
      </c>
      <c r="D28" t="str">
        <f>VLOOKUP(B28,Foglio1!B:B,1,FALSE)</f>
        <v>TRI.ONDAVERDE</v>
      </c>
      <c r="E28">
        <f t="shared" si="0"/>
        <v>1</v>
      </c>
    </row>
    <row r="29" spans="1:5" x14ac:dyDescent="0.25">
      <c r="A29" t="s">
        <v>100</v>
      </c>
      <c r="B29" t="s">
        <v>101</v>
      </c>
      <c r="C29">
        <v>60</v>
      </c>
      <c r="D29" t="str">
        <f>VLOOKUP(B29,Foglio1!B:B,1,FALSE)</f>
        <v>FCZ TRIATHLON</v>
      </c>
      <c r="E29">
        <f t="shared" si="0"/>
        <v>1</v>
      </c>
    </row>
    <row r="30" spans="1:5" x14ac:dyDescent="0.25">
      <c r="A30" t="s">
        <v>102</v>
      </c>
      <c r="B30" t="s">
        <v>103</v>
      </c>
      <c r="C30">
        <v>53</v>
      </c>
      <c r="D30" t="str">
        <f>VLOOKUP(B30,Foglio1!B:B,1,FALSE)</f>
        <v>TRIMM TEAM BY LIFE L</v>
      </c>
      <c r="E30">
        <f t="shared" si="0"/>
        <v>1</v>
      </c>
    </row>
    <row r="31" spans="1:5" x14ac:dyDescent="0.25">
      <c r="A31" t="s">
        <v>104</v>
      </c>
      <c r="B31" t="s">
        <v>105</v>
      </c>
      <c r="C31">
        <v>51</v>
      </c>
      <c r="D31" t="str">
        <f>VLOOKUP(B31,Foglio1!B:B,1,FALSE)</f>
        <v>VERDE PISELLO GROUP</v>
      </c>
      <c r="E31">
        <f t="shared" si="0"/>
        <v>1</v>
      </c>
    </row>
    <row r="32" spans="1:5" x14ac:dyDescent="0.25">
      <c r="A32" t="s">
        <v>106</v>
      </c>
      <c r="B32" t="s">
        <v>20</v>
      </c>
      <c r="C32">
        <v>43</v>
      </c>
      <c r="D32" t="str">
        <f>VLOOKUP(B32,Foglio1!B:B,1,FALSE)</f>
        <v>VTT</v>
      </c>
      <c r="E32">
        <f t="shared" si="0"/>
        <v>1</v>
      </c>
    </row>
    <row r="33" spans="1:5" x14ac:dyDescent="0.25">
      <c r="A33" t="s">
        <v>107</v>
      </c>
      <c r="B33" t="s">
        <v>108</v>
      </c>
      <c r="C33">
        <v>35</v>
      </c>
      <c r="D33" t="str">
        <f>VLOOKUP(B33,Foglio1!B:B,1,FALSE)</f>
        <v>LC BRUGHERIO 2</v>
      </c>
      <c r="E33">
        <f t="shared" si="0"/>
        <v>1</v>
      </c>
    </row>
    <row r="34" spans="1:5" x14ac:dyDescent="0.25">
      <c r="A34" t="s">
        <v>109</v>
      </c>
      <c r="B34" t="s">
        <v>110</v>
      </c>
      <c r="C34">
        <v>35</v>
      </c>
      <c r="D34" t="str">
        <f>VLOOKUP(B34,Foglio1!B:B,1,FALSE)</f>
        <v>MELEGNANO TRIATHLON</v>
      </c>
      <c r="E34">
        <f t="shared" si="0"/>
        <v>1</v>
      </c>
    </row>
    <row r="35" spans="1:5" x14ac:dyDescent="0.25">
      <c r="A35" t="s">
        <v>111</v>
      </c>
      <c r="B35" t="s">
        <v>13</v>
      </c>
      <c r="C35">
        <v>30</v>
      </c>
      <c r="D35" t="str">
        <f>VLOOKUP(B35,Foglio1!B:B,1,FALSE)</f>
        <v>TRYLOGY</v>
      </c>
      <c r="E35">
        <f t="shared" si="0"/>
        <v>1</v>
      </c>
    </row>
    <row r="36" spans="1:5" x14ac:dyDescent="0.25">
      <c r="A36" t="s">
        <v>112</v>
      </c>
      <c r="B36" t="s">
        <v>51</v>
      </c>
      <c r="C36">
        <v>30</v>
      </c>
      <c r="D36" t="str">
        <f>VLOOKUP(B36,Foglio1!B:B,1,FALSE)</f>
        <v>TEAM BIKE GUSSAGO AS</v>
      </c>
      <c r="E36">
        <f t="shared" si="0"/>
        <v>1</v>
      </c>
    </row>
    <row r="37" spans="1:5" x14ac:dyDescent="0.25">
      <c r="A37" t="s">
        <v>113</v>
      </c>
      <c r="B37" t="s">
        <v>114</v>
      </c>
      <c r="C37">
        <v>30</v>
      </c>
      <c r="D37" t="str">
        <f>VLOOKUP(B37,Foglio1!B:B,1,FALSE)</f>
        <v>CASSINIS TEAM</v>
      </c>
      <c r="E37">
        <f t="shared" si="0"/>
        <v>1</v>
      </c>
    </row>
    <row r="38" spans="1:5" x14ac:dyDescent="0.25">
      <c r="A38" t="s">
        <v>115</v>
      </c>
      <c r="B38" t="s">
        <v>116</v>
      </c>
      <c r="C38">
        <v>30</v>
      </c>
      <c r="D38" t="str">
        <f>VLOOKUP(B38,Foglio1!B:B,1,FALSE)</f>
        <v>TAPATRIATHLON TEAM</v>
      </c>
      <c r="E38">
        <f t="shared" si="0"/>
        <v>1</v>
      </c>
    </row>
    <row r="39" spans="1:5" x14ac:dyDescent="0.25">
      <c r="A39" t="s">
        <v>117</v>
      </c>
      <c r="B39" t="s">
        <v>22</v>
      </c>
      <c r="C39">
        <v>30</v>
      </c>
      <c r="D39" t="str">
        <f>VLOOKUP(B39,Foglio1!B:B,1,FALSE)</f>
        <v>POOL CANTU' 1999 A.S</v>
      </c>
      <c r="E39">
        <f t="shared" si="0"/>
        <v>1</v>
      </c>
    </row>
    <row r="40" spans="1:5" x14ac:dyDescent="0.25">
      <c r="A40" t="s">
        <v>118</v>
      </c>
      <c r="B40" t="s">
        <v>119</v>
      </c>
      <c r="C40">
        <v>28</v>
      </c>
      <c r="D40" t="str">
        <f>VLOOKUP(B40,Foglio1!B:B,1,FALSE)</f>
        <v>SAMVERGA TRI</v>
      </c>
      <c r="E40">
        <f t="shared" si="0"/>
        <v>1</v>
      </c>
    </row>
    <row r="41" spans="1:5" x14ac:dyDescent="0.25">
      <c r="A41" t="s">
        <v>120</v>
      </c>
      <c r="B41" t="s">
        <v>6</v>
      </c>
      <c r="C41">
        <v>27</v>
      </c>
      <c r="D41" t="str">
        <f>VLOOKUP(B41,Foglio1!B:B,1,FALSE)</f>
        <v>K3 CREMONA</v>
      </c>
      <c r="E41">
        <f t="shared" si="0"/>
        <v>1</v>
      </c>
    </row>
    <row r="42" spans="1:5" x14ac:dyDescent="0.25">
      <c r="A42" t="s">
        <v>121</v>
      </c>
      <c r="B42" t="s">
        <v>17</v>
      </c>
      <c r="C42">
        <v>26</v>
      </c>
      <c r="D42" t="str">
        <f>VLOOKUP(B42,Foglio1!B:B,1,FALSE)</f>
        <v>SPORT 64</v>
      </c>
      <c r="E42">
        <f t="shared" si="0"/>
        <v>1</v>
      </c>
    </row>
    <row r="43" spans="1:5" x14ac:dyDescent="0.25">
      <c r="A43" t="s">
        <v>122</v>
      </c>
      <c r="B43" t="s">
        <v>40</v>
      </c>
      <c r="C43">
        <v>25</v>
      </c>
      <c r="D43" t="str">
        <f>VLOOKUP(B43,Foglio1!B:B,1,FALSE)</f>
        <v>POLISPORTIVA LOSA</v>
      </c>
      <c r="E43">
        <f t="shared" si="0"/>
        <v>1</v>
      </c>
    </row>
    <row r="44" spans="1:5" x14ac:dyDescent="0.25">
      <c r="A44" t="s">
        <v>123</v>
      </c>
      <c r="B44" t="s">
        <v>23</v>
      </c>
      <c r="C44">
        <v>25</v>
      </c>
      <c r="D44" t="str">
        <f>VLOOKUP(B44,Foglio1!B:B,1,FALSE)</f>
        <v>IN SPORT SRL SSD</v>
      </c>
      <c r="E44">
        <f t="shared" si="0"/>
        <v>1</v>
      </c>
    </row>
    <row r="45" spans="1:5" x14ac:dyDescent="0.25">
      <c r="A45" t="s">
        <v>124</v>
      </c>
      <c r="B45" t="s">
        <v>54</v>
      </c>
      <c r="C45">
        <v>25</v>
      </c>
      <c r="D45" t="str">
        <f>VLOOKUP(B45,Foglio1!B:B,1,FALSE)</f>
        <v>S.S.D. SCHIANTARELLI</v>
      </c>
      <c r="E45">
        <f t="shared" si="0"/>
        <v>1</v>
      </c>
    </row>
    <row r="46" spans="1:5" x14ac:dyDescent="0.25">
      <c r="A46" t="s">
        <v>125</v>
      </c>
      <c r="B46" t="s">
        <v>126</v>
      </c>
      <c r="C46">
        <v>20</v>
      </c>
      <c r="D46" t="str">
        <f>VLOOKUP(B46,Foglio1!B:B,1,FALSE)</f>
        <v>TRITALY ASD</v>
      </c>
      <c r="E46">
        <f t="shared" si="0"/>
        <v>1</v>
      </c>
    </row>
    <row r="47" spans="1:5" x14ac:dyDescent="0.25">
      <c r="A47" t="s">
        <v>127</v>
      </c>
      <c r="B47" t="s">
        <v>128</v>
      </c>
      <c r="C47">
        <v>20</v>
      </c>
      <c r="D47" t="str">
        <f>VLOOKUP(B47,Foglio1!B:B,1,FALSE)</f>
        <v>VIRTUS SENAGO</v>
      </c>
      <c r="E47">
        <f t="shared" si="0"/>
        <v>1</v>
      </c>
    </row>
    <row r="48" spans="1:5" x14ac:dyDescent="0.25">
      <c r="A48" t="s">
        <v>129</v>
      </c>
      <c r="B48" t="s">
        <v>130</v>
      </c>
      <c r="C48">
        <v>15</v>
      </c>
      <c r="D48" t="str">
        <f>VLOOKUP(B48,Foglio1!B:B,1,FALSE)</f>
        <v>ATLETICA LAMBRO</v>
      </c>
      <c r="E48">
        <f t="shared" si="0"/>
        <v>1</v>
      </c>
    </row>
    <row r="49" spans="1:5" x14ac:dyDescent="0.25">
      <c r="A49" t="s">
        <v>131</v>
      </c>
      <c r="B49" t="s">
        <v>55</v>
      </c>
      <c r="C49">
        <v>15</v>
      </c>
      <c r="D49" t="str">
        <f>VLOOKUP(B49,Foglio1!B:B,1,FALSE)</f>
        <v>ALMOSTHERE ASD</v>
      </c>
      <c r="E49">
        <f t="shared" si="0"/>
        <v>1</v>
      </c>
    </row>
    <row r="50" spans="1:5" x14ac:dyDescent="0.25">
      <c r="A50" t="s">
        <v>132</v>
      </c>
      <c r="B50" t="s">
        <v>21</v>
      </c>
      <c r="C50">
        <v>13</v>
      </c>
      <c r="D50" t="str">
        <f>VLOOKUP(B50,Foglio1!B:B,1,FALSE)</f>
        <v>SPARTACUS TRILECCO</v>
      </c>
      <c r="E50">
        <f t="shared" si="0"/>
        <v>1</v>
      </c>
    </row>
    <row r="51" spans="1:5" x14ac:dyDescent="0.25">
      <c r="A51" t="s">
        <v>133</v>
      </c>
      <c r="B51" t="s">
        <v>134</v>
      </c>
      <c r="C51">
        <v>12</v>
      </c>
      <c r="D51" t="str">
        <f>VLOOKUP(B51,Foglio1!B:B,1,FALSE)</f>
        <v>IRONMAX TEAM</v>
      </c>
      <c r="E51">
        <f t="shared" si="0"/>
        <v>1</v>
      </c>
    </row>
    <row r="52" spans="1:5" x14ac:dyDescent="0.25">
      <c r="A52" t="s">
        <v>135</v>
      </c>
      <c r="B52" t="s">
        <v>136</v>
      </c>
      <c r="C52">
        <v>10</v>
      </c>
      <c r="D52" t="str">
        <f>VLOOKUP(B52,Foglio1!B:B,1,FALSE)</f>
        <v>KRONO LARIO TEAM S.S</v>
      </c>
      <c r="E52">
        <f t="shared" si="0"/>
        <v>1</v>
      </c>
    </row>
    <row r="53" spans="1:5" x14ac:dyDescent="0.25">
      <c r="A53" t="s">
        <v>137</v>
      </c>
      <c r="B53" t="s">
        <v>60</v>
      </c>
      <c r="C53">
        <v>10</v>
      </c>
      <c r="D53" t="str">
        <f>VLOOKUP(B53,Foglio1!B:B,1,FALSE)</f>
        <v>TRI RACE ROCK TEAM</v>
      </c>
      <c r="E53">
        <f t="shared" si="0"/>
        <v>1</v>
      </c>
    </row>
    <row r="54" spans="1:5" x14ac:dyDescent="0.25">
      <c r="A54" t="s">
        <v>138</v>
      </c>
      <c r="B54" t="s">
        <v>19</v>
      </c>
      <c r="C54">
        <v>10</v>
      </c>
      <c r="D54" t="str">
        <f>VLOOKUP(B54,Foglio1!B:B,1,FALSE)</f>
        <v>A.S.D. VARESE TRIATH</v>
      </c>
      <c r="E54">
        <f t="shared" si="0"/>
        <v>1</v>
      </c>
    </row>
    <row r="55" spans="1:5" x14ac:dyDescent="0.25">
      <c r="A55" t="s">
        <v>139</v>
      </c>
      <c r="B55" t="s">
        <v>140</v>
      </c>
      <c r="C55">
        <v>10</v>
      </c>
      <c r="D55" t="str">
        <f>VLOOKUP(B55,Foglio1!B:B,1,FALSE)</f>
        <v>DE RAN CLAB</v>
      </c>
      <c r="E55">
        <f t="shared" si="0"/>
        <v>1</v>
      </c>
    </row>
    <row r="56" spans="1:5" x14ac:dyDescent="0.25">
      <c r="A56" t="s">
        <v>141</v>
      </c>
      <c r="B56" t="s">
        <v>142</v>
      </c>
      <c r="C56">
        <v>10</v>
      </c>
      <c r="D56" t="str">
        <f>VLOOKUP(B56,Foglio1!B:B,1,FALSE)</f>
        <v>A TEAM</v>
      </c>
      <c r="E56">
        <f t="shared" si="0"/>
        <v>1</v>
      </c>
    </row>
    <row r="57" spans="1:5" x14ac:dyDescent="0.25">
      <c r="A57" t="s">
        <v>143</v>
      </c>
      <c r="B57" t="s">
        <v>49</v>
      </c>
      <c r="C57">
        <v>9</v>
      </c>
      <c r="D57" t="str">
        <f>VLOOKUP(B57,Foglio1!B:B,1,FALSE)</f>
        <v>FERALPI TRIATHLON</v>
      </c>
      <c r="E57">
        <f t="shared" si="0"/>
        <v>1</v>
      </c>
    </row>
    <row r="58" spans="1:5" x14ac:dyDescent="0.25">
      <c r="A58" t="s">
        <v>144</v>
      </c>
      <c r="B58" t="s">
        <v>50</v>
      </c>
      <c r="C58">
        <v>8</v>
      </c>
      <c r="D58" t="str">
        <f>VLOOKUP(B58,Foglio1!B:B,1,FALSE)</f>
        <v>STEEL T - BG</v>
      </c>
      <c r="E58">
        <f t="shared" si="0"/>
        <v>1</v>
      </c>
    </row>
    <row r="59" spans="1:5" x14ac:dyDescent="0.25">
      <c r="A59" t="s">
        <v>145</v>
      </c>
      <c r="B59" t="s">
        <v>25</v>
      </c>
      <c r="C59">
        <v>7</v>
      </c>
      <c r="D59" t="str">
        <f>VLOOKUP(B59,Foglio1!B:B,1,FALSE)</f>
        <v>3 LIFE</v>
      </c>
      <c r="E59">
        <f t="shared" si="0"/>
        <v>1</v>
      </c>
    </row>
    <row r="60" spans="1:5" x14ac:dyDescent="0.25">
      <c r="A60" t="s">
        <v>146</v>
      </c>
      <c r="B60" t="s">
        <v>147</v>
      </c>
      <c r="C60">
        <v>5</v>
      </c>
      <c r="D60" t="str">
        <f>VLOOKUP(B60,Foglio1!B:B,1,FALSE)</f>
        <v>VALCAVALLINA TRIATHL</v>
      </c>
      <c r="E60">
        <f t="shared" si="0"/>
        <v>1</v>
      </c>
    </row>
    <row r="61" spans="1:5" x14ac:dyDescent="0.25">
      <c r="A61" t="s">
        <v>148</v>
      </c>
      <c r="B61" t="s">
        <v>149</v>
      </c>
      <c r="C61">
        <v>5</v>
      </c>
      <c r="D61" t="str">
        <f>VLOOKUP(B61,Foglio1!B:B,1,FALSE)</f>
        <v>PRATOGRANDE</v>
      </c>
      <c r="E61">
        <f t="shared" si="0"/>
        <v>1</v>
      </c>
    </row>
    <row r="62" spans="1:5" x14ac:dyDescent="0.25">
      <c r="A62" t="s">
        <v>150</v>
      </c>
      <c r="B62" t="s">
        <v>57</v>
      </c>
      <c r="C62">
        <v>5</v>
      </c>
      <c r="D62" t="str">
        <f>VLOOKUP(B62,Foglio1!B:B,1,FALSE)</f>
        <v>VIADANA TRIATHLON</v>
      </c>
      <c r="E62">
        <f t="shared" si="0"/>
        <v>1</v>
      </c>
    </row>
    <row r="63" spans="1:5" x14ac:dyDescent="0.25">
      <c r="A63" t="s">
        <v>151</v>
      </c>
      <c r="B63" t="s">
        <v>152</v>
      </c>
      <c r="C63">
        <v>5</v>
      </c>
      <c r="D63" t="str">
        <f>VLOOKUP(B63,Foglio1!B:B,1,FALSE)</f>
        <v>PT SKYRUNNING</v>
      </c>
      <c r="E63">
        <f t="shared" si="0"/>
        <v>1</v>
      </c>
    </row>
    <row r="64" spans="1:5" x14ac:dyDescent="0.25">
      <c r="A64" t="s">
        <v>153</v>
      </c>
      <c r="B64" t="s">
        <v>154</v>
      </c>
      <c r="C64">
        <v>5</v>
      </c>
      <c r="D64" t="str">
        <f>VLOOKUP(B64,Foglio1!B:B,1,FALSE)</f>
        <v>BORGA CYCLES</v>
      </c>
      <c r="E64">
        <f t="shared" si="0"/>
        <v>1</v>
      </c>
    </row>
    <row r="65" spans="1:5" x14ac:dyDescent="0.25">
      <c r="A65" t="s">
        <v>155</v>
      </c>
      <c r="B65" t="s">
        <v>14</v>
      </c>
      <c r="C65">
        <v>5</v>
      </c>
      <c r="D65" t="str">
        <f>VLOOKUP(B65,Foglio1!B:B,1,FALSE)</f>
        <v>JCT VIGEVANO</v>
      </c>
      <c r="E65">
        <f t="shared" si="0"/>
        <v>1</v>
      </c>
    </row>
    <row r="66" spans="1:5" x14ac:dyDescent="0.25">
      <c r="A66" t="s">
        <v>156</v>
      </c>
      <c r="B66" t="s">
        <v>157</v>
      </c>
      <c r="C66">
        <v>5</v>
      </c>
      <c r="D66" t="str">
        <f>VLOOKUP(B66,Foglio1!B:B,1,FALSE)</f>
        <v>SPORT WELLNESS TRIAT</v>
      </c>
      <c r="E66">
        <f t="shared" si="0"/>
        <v>1</v>
      </c>
    </row>
    <row r="67" spans="1:5" x14ac:dyDescent="0.25">
      <c r="A67" t="s">
        <v>158</v>
      </c>
      <c r="B67" t="s">
        <v>159</v>
      </c>
      <c r="C67">
        <v>5</v>
      </c>
      <c r="D67" t="str">
        <f>VLOOKUP(B67,Foglio1!B:B,1,FALSE)</f>
        <v>VENUS TRIATHLON</v>
      </c>
      <c r="E67">
        <f t="shared" ref="E67:E75" si="1">COUNTIF(A:A,A67)</f>
        <v>1</v>
      </c>
    </row>
    <row r="68" spans="1:5" x14ac:dyDescent="0.25">
      <c r="A68" t="s">
        <v>160</v>
      </c>
      <c r="B68" t="s">
        <v>16</v>
      </c>
      <c r="C68">
        <v>5</v>
      </c>
      <c r="D68" t="str">
        <f>VLOOKUP(B68,Foglio1!B:B,1,FALSE)</f>
        <v>TEAM MEDIA BIKE</v>
      </c>
      <c r="E68">
        <f t="shared" si="1"/>
        <v>1</v>
      </c>
    </row>
    <row r="69" spans="1:5" x14ac:dyDescent="0.25">
      <c r="A69" t="s">
        <v>161</v>
      </c>
      <c r="B69" t="s">
        <v>162</v>
      </c>
      <c r="C69">
        <v>5</v>
      </c>
      <c r="D69" t="str">
        <f>VLOOKUP(B69,Foglio1!B:B,1,FALSE)</f>
        <v>FORUM</v>
      </c>
      <c r="E69">
        <f t="shared" si="1"/>
        <v>1</v>
      </c>
    </row>
    <row r="70" spans="1:5" x14ac:dyDescent="0.25">
      <c r="A70" t="s">
        <v>163</v>
      </c>
      <c r="B70" t="s">
        <v>12</v>
      </c>
      <c r="C70">
        <v>5</v>
      </c>
      <c r="D70" t="str">
        <f>VLOOKUP(B70,Foglio1!B:B,1,FALSE)</f>
        <v>DA PAURA</v>
      </c>
      <c r="E70">
        <f t="shared" si="1"/>
        <v>1</v>
      </c>
    </row>
    <row r="71" spans="1:5" x14ac:dyDescent="0.25">
      <c r="A71" t="s">
        <v>164</v>
      </c>
      <c r="B71" t="s">
        <v>165</v>
      </c>
      <c r="C71">
        <v>5</v>
      </c>
      <c r="D71" t="str">
        <f>VLOOKUP(B71,Foglio1!B:B,1,FALSE)</f>
        <v>BICITIME RACING TEAM</v>
      </c>
      <c r="E71">
        <f t="shared" si="1"/>
        <v>1</v>
      </c>
    </row>
    <row r="72" spans="1:5" x14ac:dyDescent="0.25">
      <c r="D72" t="e">
        <f>VLOOKUP(B72,Foglio1!B:B,1,FALSE)</f>
        <v>#N/A</v>
      </c>
      <c r="E72">
        <f t="shared" si="1"/>
        <v>0</v>
      </c>
    </row>
    <row r="73" spans="1:5" x14ac:dyDescent="0.25">
      <c r="D73" t="e">
        <f>VLOOKUP(B73,Foglio1!B:B,1,FALSE)</f>
        <v>#N/A</v>
      </c>
      <c r="E73">
        <f t="shared" si="1"/>
        <v>0</v>
      </c>
    </row>
    <row r="74" spans="1:5" x14ac:dyDescent="0.25">
      <c r="D74" t="e">
        <f>VLOOKUP(B74,Foglio1!B:B,1,FALSE)</f>
        <v>#N/A</v>
      </c>
      <c r="E74">
        <f t="shared" si="1"/>
        <v>0</v>
      </c>
    </row>
    <row r="75" spans="1:5" x14ac:dyDescent="0.25">
      <c r="D75" t="e">
        <f>VLOOKUP(B75,Foglio1!B:B,1,FALSE)</f>
        <v>#N/A</v>
      </c>
      <c r="E75">
        <f t="shared" si="1"/>
        <v>0</v>
      </c>
    </row>
    <row r="76" spans="1:5" x14ac:dyDescent="0.25">
      <c r="B76" s="3"/>
      <c r="C76" s="3"/>
    </row>
    <row r="77" spans="1:5" x14ac:dyDescent="0.25">
      <c r="B77" s="3"/>
      <c r="C77" s="3"/>
    </row>
  </sheetData>
  <autoFilter ref="A1:D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1" sqref="C11"/>
    </sheetView>
  </sheetViews>
  <sheetFormatPr defaultRowHeight="15" x14ac:dyDescent="0.25"/>
  <cols>
    <col min="1" max="1" width="5.42578125" bestFit="1" customWidth="1"/>
    <col min="2" max="2" width="13.42578125" bestFit="1" customWidth="1"/>
    <col min="3" max="3" width="29.5703125" bestFit="1" customWidth="1"/>
    <col min="4" max="4" width="6.42578125" bestFit="1" customWidth="1"/>
  </cols>
  <sheetData>
    <row r="1" spans="1:4" ht="15.75" x14ac:dyDescent="0.25">
      <c r="A1" s="6" t="s">
        <v>166</v>
      </c>
      <c r="B1" s="6" t="s">
        <v>167</v>
      </c>
      <c r="C1" s="6" t="s">
        <v>168</v>
      </c>
      <c r="D1" s="7" t="s">
        <v>169</v>
      </c>
    </row>
    <row r="2" spans="1:4" ht="15.75" x14ac:dyDescent="0.25">
      <c r="A2" s="8">
        <v>1</v>
      </c>
      <c r="B2" s="9" t="s">
        <v>69</v>
      </c>
      <c r="C2" s="9" t="s">
        <v>2</v>
      </c>
      <c r="D2" s="10">
        <v>1308</v>
      </c>
    </row>
    <row r="3" spans="1:4" ht="15.75" x14ac:dyDescent="0.25">
      <c r="A3" s="8">
        <v>2</v>
      </c>
      <c r="B3" s="9" t="s">
        <v>76</v>
      </c>
      <c r="C3" s="9" t="s">
        <v>77</v>
      </c>
      <c r="D3" s="10">
        <v>963</v>
      </c>
    </row>
    <row r="4" spans="1:4" ht="15.75" x14ac:dyDescent="0.25">
      <c r="A4" s="8">
        <v>3</v>
      </c>
      <c r="B4" s="9" t="s">
        <v>96</v>
      </c>
      <c r="C4" s="9" t="s">
        <v>97</v>
      </c>
      <c r="D4" s="10">
        <v>815</v>
      </c>
    </row>
    <row r="5" spans="1:4" ht="15.75" x14ac:dyDescent="0.25">
      <c r="A5" s="8">
        <v>4</v>
      </c>
      <c r="B5" s="9" t="s">
        <v>95</v>
      </c>
      <c r="C5" s="9" t="s">
        <v>15</v>
      </c>
      <c r="D5" s="10">
        <v>640</v>
      </c>
    </row>
    <row r="6" spans="1:4" ht="15.75" x14ac:dyDescent="0.25">
      <c r="A6" s="8">
        <v>5</v>
      </c>
      <c r="B6" s="9" t="s">
        <v>62</v>
      </c>
      <c r="C6" s="9" t="s">
        <v>44</v>
      </c>
      <c r="D6" s="10">
        <v>548</v>
      </c>
    </row>
    <row r="7" spans="1:4" ht="15.75" x14ac:dyDescent="0.25">
      <c r="A7" s="8">
        <v>6</v>
      </c>
      <c r="B7" s="9" t="s">
        <v>91</v>
      </c>
      <c r="C7" s="9" t="s">
        <v>92</v>
      </c>
      <c r="D7" s="10">
        <v>220</v>
      </c>
    </row>
    <row r="8" spans="1:4" ht="15.75" x14ac:dyDescent="0.25">
      <c r="A8" s="8">
        <v>7</v>
      </c>
      <c r="B8" s="9" t="s">
        <v>72</v>
      </c>
      <c r="C8" s="9" t="s">
        <v>73</v>
      </c>
      <c r="D8" s="10">
        <v>190</v>
      </c>
    </row>
    <row r="9" spans="1:4" ht="15.75" x14ac:dyDescent="0.25">
      <c r="A9" s="8">
        <v>8</v>
      </c>
      <c r="B9" s="9" t="s">
        <v>63</v>
      </c>
      <c r="C9" s="9" t="s">
        <v>48</v>
      </c>
      <c r="D9" s="10">
        <v>190</v>
      </c>
    </row>
    <row r="10" spans="1:4" ht="15.75" x14ac:dyDescent="0.25">
      <c r="A10" s="8">
        <v>9</v>
      </c>
      <c r="B10" s="9" t="s">
        <v>66</v>
      </c>
      <c r="C10" s="9" t="s">
        <v>4</v>
      </c>
      <c r="D10" s="10">
        <v>140</v>
      </c>
    </row>
    <row r="11" spans="1:4" ht="15.75" x14ac:dyDescent="0.25">
      <c r="A11" s="8">
        <v>10</v>
      </c>
      <c r="B11" s="9" t="s">
        <v>106</v>
      </c>
      <c r="C11" s="9" t="s">
        <v>20</v>
      </c>
      <c r="D11" s="10">
        <v>108</v>
      </c>
    </row>
    <row r="12" spans="1:4" ht="15.75" x14ac:dyDescent="0.25">
      <c r="A12" s="8">
        <v>11</v>
      </c>
      <c r="B12" s="9" t="s">
        <v>170</v>
      </c>
      <c r="C12" s="9" t="s">
        <v>7</v>
      </c>
      <c r="D12" s="10">
        <v>100</v>
      </c>
    </row>
    <row r="13" spans="1:4" ht="15.75" x14ac:dyDescent="0.25">
      <c r="A13" s="8">
        <v>12</v>
      </c>
      <c r="B13" s="9" t="s">
        <v>74</v>
      </c>
      <c r="C13" s="9" t="s">
        <v>52</v>
      </c>
      <c r="D13" s="10">
        <v>100</v>
      </c>
    </row>
    <row r="14" spans="1:4" ht="15.75" x14ac:dyDescent="0.25">
      <c r="A14" s="8">
        <v>13</v>
      </c>
      <c r="B14" s="9" t="s">
        <v>122</v>
      </c>
      <c r="C14" s="9" t="s">
        <v>40</v>
      </c>
      <c r="D14" s="10">
        <v>50</v>
      </c>
    </row>
    <row r="15" spans="1:4" ht="15.75" x14ac:dyDescent="0.25">
      <c r="A15" s="8">
        <v>13</v>
      </c>
      <c r="B15" s="9" t="s">
        <v>70</v>
      </c>
      <c r="C15" s="9" t="s">
        <v>9</v>
      </c>
      <c r="D15" s="10">
        <v>50</v>
      </c>
    </row>
    <row r="16" spans="1:4" ht="15.75" x14ac:dyDescent="0.25">
      <c r="A16" s="8">
        <v>13</v>
      </c>
      <c r="B16" s="9" t="s">
        <v>158</v>
      </c>
      <c r="C16" s="9" t="s">
        <v>159</v>
      </c>
      <c r="D16" s="10">
        <v>50</v>
      </c>
    </row>
    <row r="17" spans="1:4" ht="15.75" x14ac:dyDescent="0.25">
      <c r="A17" s="8">
        <v>16</v>
      </c>
      <c r="B17" s="9" t="s">
        <v>171</v>
      </c>
      <c r="C17" s="9" t="s">
        <v>26</v>
      </c>
      <c r="D17" s="10">
        <v>40</v>
      </c>
    </row>
    <row r="18" spans="1:4" ht="15.75" x14ac:dyDescent="0.25">
      <c r="A18" s="8">
        <v>16</v>
      </c>
      <c r="B18" s="9" t="s">
        <v>89</v>
      </c>
      <c r="C18" s="9" t="s">
        <v>90</v>
      </c>
      <c r="D18" s="10">
        <v>40</v>
      </c>
    </row>
    <row r="19" spans="1:4" ht="15.75" x14ac:dyDescent="0.25">
      <c r="A19" s="8">
        <v>16</v>
      </c>
      <c r="B19" s="9" t="s">
        <v>111</v>
      </c>
      <c r="C19" s="9" t="s">
        <v>13</v>
      </c>
      <c r="D19" s="10">
        <v>40</v>
      </c>
    </row>
    <row r="20" spans="1:4" ht="15.75" x14ac:dyDescent="0.25">
      <c r="A20" s="8">
        <v>19</v>
      </c>
      <c r="B20" s="9" t="s">
        <v>127</v>
      </c>
      <c r="C20" s="9" t="s">
        <v>128</v>
      </c>
      <c r="D20" s="10">
        <v>30</v>
      </c>
    </row>
    <row r="21" spans="1:4" ht="15.75" x14ac:dyDescent="0.25">
      <c r="A21" s="8">
        <v>20</v>
      </c>
      <c r="B21" s="9" t="s">
        <v>102</v>
      </c>
      <c r="C21" s="9" t="s">
        <v>103</v>
      </c>
      <c r="D21" s="10">
        <v>20</v>
      </c>
    </row>
    <row r="22" spans="1:4" ht="15.75" x14ac:dyDescent="0.25">
      <c r="A22" s="8">
        <v>21</v>
      </c>
      <c r="B22" s="9" t="s">
        <v>80</v>
      </c>
      <c r="C22" s="9" t="s">
        <v>5</v>
      </c>
      <c r="D22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Larghi - OTC Srl</dc:creator>
  <cp:lastModifiedBy>Cnm</cp:lastModifiedBy>
  <cp:lastPrinted>2018-06-24T10:09:31Z</cp:lastPrinted>
  <dcterms:created xsi:type="dcterms:W3CDTF">2017-07-09T11:56:57Z</dcterms:created>
  <dcterms:modified xsi:type="dcterms:W3CDTF">2018-06-24T20:06:22Z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00671959-c049-42b4-b1b9-ec86aed473cc</vt:lpwstr>
  </property>
</Properties>
</file>